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0" yWindow="0" windowWidth="19440" windowHeight="13230"/>
  </bookViews>
  <sheets>
    <sheet name="Képzés mintatanterve" sheetId="1" r:id="rId1"/>
  </sheets>
  <externalReferences>
    <externalReference r:id="rId2"/>
  </externalReferences>
  <definedNames>
    <definedName name="_xlnm._FilterDatabase" localSheetId="0" hidden="1">'Képzés mintatanterve'!#REF!</definedName>
    <definedName name="_xlnm.Print_Area" localSheetId="0">'Képzés mintatanterve'!$A$1:$O$59</definedName>
    <definedName name="Oktatók">[1]Oktatók!$D$7:$D$500</definedName>
  </definedNames>
  <calcPr calcId="145621"/>
</workbook>
</file>

<file path=xl/calcChain.xml><?xml version="1.0" encoding="utf-8"?>
<calcChain xmlns="http://schemas.openxmlformats.org/spreadsheetml/2006/main">
  <c r="H21" i="1" l="1"/>
  <c r="G21" i="1"/>
  <c r="F21" i="1"/>
  <c r="I21" i="1"/>
  <c r="F10" i="1"/>
  <c r="G10" i="1"/>
  <c r="H10" i="1"/>
  <c r="I10" i="1"/>
  <c r="F42" i="1" l="1"/>
  <c r="F41" i="1"/>
  <c r="F40" i="1"/>
  <c r="F39" i="1"/>
  <c r="F38" i="1"/>
  <c r="F37" i="1"/>
  <c r="F33" i="1"/>
  <c r="F34" i="1" l="1"/>
</calcChain>
</file>

<file path=xl/sharedStrings.xml><?xml version="1.0" encoding="utf-8"?>
<sst xmlns="http://schemas.openxmlformats.org/spreadsheetml/2006/main" count="145" uniqueCount="70">
  <si>
    <t>LEVELEZŐ</t>
  </si>
  <si>
    <t>Félév</t>
  </si>
  <si>
    <t>Tantárgy csoport</t>
  </si>
  <si>
    <t>Sorszám</t>
  </si>
  <si>
    <t>Össz</t>
  </si>
  <si>
    <t>E</t>
  </si>
  <si>
    <t>GY</t>
  </si>
  <si>
    <t>KR</t>
  </si>
  <si>
    <t>SZ</t>
  </si>
  <si>
    <t>Tanszék</t>
  </si>
  <si>
    <t>Tantárgyfelelős</t>
  </si>
  <si>
    <t>Oktatók</t>
  </si>
  <si>
    <t>Előtanulmányi rend</t>
  </si>
  <si>
    <t>Követelmény</t>
  </si>
  <si>
    <t>K</t>
  </si>
  <si>
    <t>G</t>
  </si>
  <si>
    <t>N</t>
  </si>
  <si>
    <t>R</t>
  </si>
  <si>
    <t>TÁ</t>
  </si>
  <si>
    <t>Összesen</t>
  </si>
  <si>
    <t>KÖTELEZŐEN VÁLASZTHATÓ TÁRGYAK*</t>
  </si>
  <si>
    <t>1. félév</t>
  </si>
  <si>
    <t>2. félév</t>
  </si>
  <si>
    <t>3. félév</t>
  </si>
  <si>
    <t>40-60 %</t>
  </si>
  <si>
    <t>Vezetői ismeretek</t>
  </si>
  <si>
    <t>Sportrendezvények szervezési ismeretei, eseménymenedzsment</t>
  </si>
  <si>
    <t>Labdarúgó stadionok üzemeltetése</t>
  </si>
  <si>
    <t>Prof. Dr. Géczi Gábor</t>
  </si>
  <si>
    <t>Molnár Zoltán</t>
  </si>
  <si>
    <t>Zékány Márta, Judik Zoltán</t>
  </si>
  <si>
    <t>Pénzügyi, számviteli ismeretek</t>
  </si>
  <si>
    <t>Vizes sportlétesítmények üzemeltetése</t>
  </si>
  <si>
    <t>Jeges sportlétesítmények üzemeltetése</t>
  </si>
  <si>
    <t>Dala Tamás</t>
  </si>
  <si>
    <t>Bartha László</t>
  </si>
  <si>
    <t>Sportcsarnokok, multifunkciós csarnokok üzemeltetése</t>
  </si>
  <si>
    <t>Esettanulmányok</t>
  </si>
  <si>
    <t>Szakdolgozat</t>
  </si>
  <si>
    <t>Tompa Andor</t>
  </si>
  <si>
    <t>Összes óra</t>
  </si>
  <si>
    <t>Alapozó tárgyak</t>
  </si>
  <si>
    <t>Szakmai törzsanyag</t>
  </si>
  <si>
    <t>Sportlétesítmények, sportrendezvények biztonsága és védelme</t>
  </si>
  <si>
    <t xml:space="preserve">Sportlétesítmények üzemeltetésének műszaki ismeretei </t>
  </si>
  <si>
    <t>Gy</t>
  </si>
  <si>
    <t>A</t>
  </si>
  <si>
    <t xml:space="preserve">Sportlétesítmény üzemeltető szakirányú továbbképzés </t>
  </si>
  <si>
    <t>Sportlétesítmények üzemeltetéséhez kapcsolódó hazai és EU-s szabályozáshoz szükséges jogi ismeretek</t>
  </si>
  <si>
    <t>Sportlétesítmények működtetésének menedzsmentje</t>
  </si>
  <si>
    <t>Sportlétesítmények üzemeltetésének gazdálkodási szabályai</t>
  </si>
  <si>
    <t>Dr: Resperger Viktória</t>
  </si>
  <si>
    <t>Szabadtéri sportlétesítmények üzemeltetése</t>
  </si>
  <si>
    <t>SJC</t>
  </si>
  <si>
    <t>SMD</t>
  </si>
  <si>
    <t xml:space="preserve">Sportmarketing  </t>
  </si>
  <si>
    <t>Dr. Szekeres Diána</t>
  </si>
  <si>
    <t>Dr. Szekeres Diána, Dr. Szabó Tünde</t>
  </si>
  <si>
    <t>Dr. Sterbenz Tamás</t>
  </si>
  <si>
    <t>Szilágyiné Gáldi Bernadett, Gulyás László, Szőllösi György, Fazekas Erzsébet</t>
  </si>
  <si>
    <t>Dr. Sisa Krisztina</t>
  </si>
  <si>
    <t>Széles József, Császári Attila</t>
  </si>
  <si>
    <t>Dr. Resperger Viktória</t>
  </si>
  <si>
    <t>Kovács Péter</t>
  </si>
  <si>
    <t xml:space="preserve">Igaz András </t>
  </si>
  <si>
    <t>Dr. Perényi Szilvia</t>
  </si>
  <si>
    <t>Dr. Sterbenz Tamás, Szabó Péter</t>
  </si>
  <si>
    <t>Dr. Sisa Krisztina, Molnár Zoltán</t>
  </si>
  <si>
    <t>Kommunikáció és Pr</t>
  </si>
  <si>
    <t>Dr. Kendelényi-Gulyás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</si>
</sst>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dd&quot;, &quot;mmmm\ dd&quot;, &quot;yyyy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Bookman Old Style"/>
      <family val="1"/>
      <charset val="238"/>
    </font>
    <font>
      <sz val="9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b/>
      <sz val="16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165" fontId="11" fillId="0" borderId="0"/>
    <xf numFmtId="0" fontId="12" fillId="0" borderId="0"/>
    <xf numFmtId="9" fontId="12" fillId="0" borderId="0" applyBorder="0" applyProtection="0"/>
  </cellStyleXfs>
  <cellXfs count="128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left"/>
    </xf>
    <xf numFmtId="1" fontId="4" fillId="0" borderId="18" xfId="0" applyNumberFormat="1" applyFont="1" applyFill="1" applyBorder="1" applyAlignment="1">
      <alignment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/>
    <xf numFmtId="1" fontId="5" fillId="0" borderId="0" xfId="0" applyNumberFormat="1" applyFont="1" applyFill="1" applyAlignment="1"/>
    <xf numFmtId="1" fontId="4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/>
    <xf numFmtId="1" fontId="4" fillId="0" borderId="0" xfId="2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/>
    <xf numFmtId="9" fontId="5" fillId="0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0" borderId="10" xfId="0" applyNumberFormat="1" applyFont="1" applyFill="1" applyBorder="1" applyAlignment="1">
      <alignment vertical="center" wrapText="1"/>
    </xf>
    <xf numFmtId="1" fontId="4" fillId="0" borderId="18" xfId="0" applyNumberFormat="1" applyFont="1" applyFill="1" applyBorder="1" applyAlignment="1">
      <alignment vertical="center" wrapText="1"/>
    </xf>
    <xf numFmtId="1" fontId="4" fillId="0" borderId="22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/>
    <xf numFmtId="1" fontId="5" fillId="0" borderId="0" xfId="0" applyNumberFormat="1" applyFont="1" applyFill="1" applyAlignment="1">
      <alignment horizontal="center"/>
    </xf>
    <xf numFmtId="1" fontId="3" fillId="0" borderId="5" xfId="2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textRotation="90"/>
    </xf>
    <xf numFmtId="1" fontId="6" fillId="0" borderId="2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Fill="1" applyBorder="1" applyAlignment="1">
      <alignment horizontal="center" vertical="center"/>
    </xf>
    <xf numFmtId="1" fontId="4" fillId="0" borderId="7" xfId="2" applyNumberFormat="1" applyFont="1" applyFill="1" applyBorder="1" applyAlignment="1">
      <alignment horizontal="center" vertical="center"/>
    </xf>
    <xf numFmtId="1" fontId="4" fillId="0" borderId="4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 textRotation="255"/>
    </xf>
    <xf numFmtId="164" fontId="3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/>
    <xf numFmtId="0" fontId="9" fillId="0" borderId="26" xfId="0" applyNumberFormat="1" applyFont="1" applyFill="1" applyBorder="1" applyAlignment="1">
      <alignment vertical="center"/>
    </xf>
    <xf numFmtId="1" fontId="5" fillId="0" borderId="33" xfId="0" applyNumberFormat="1" applyFont="1" applyFill="1" applyBorder="1" applyAlignment="1">
      <alignment horizontal="left"/>
    </xf>
    <xf numFmtId="0" fontId="10" fillId="0" borderId="33" xfId="0" applyNumberFormat="1" applyFont="1" applyFill="1" applyBorder="1" applyAlignment="1">
      <alignment vertical="center"/>
    </xf>
    <xf numFmtId="1" fontId="5" fillId="0" borderId="33" xfId="0" applyNumberFormat="1" applyFont="1" applyFill="1" applyBorder="1" applyAlignment="1"/>
    <xf numFmtId="1" fontId="8" fillId="0" borderId="33" xfId="0" applyNumberFormat="1" applyFont="1" applyFill="1" applyBorder="1" applyAlignment="1"/>
    <xf numFmtId="1" fontId="5" fillId="0" borderId="34" xfId="0" applyNumberFormat="1" applyFont="1" applyFill="1" applyBorder="1" applyAlignment="1"/>
    <xf numFmtId="1" fontId="5" fillId="0" borderId="23" xfId="0" applyNumberFormat="1" applyFont="1" applyFill="1" applyBorder="1" applyAlignment="1"/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/>
    <xf numFmtId="1" fontId="8" fillId="0" borderId="0" xfId="0" applyNumberFormat="1" applyFont="1" applyFill="1" applyBorder="1" applyAlignment="1">
      <alignment horizontal="center"/>
    </xf>
    <xf numFmtId="1" fontId="5" fillId="0" borderId="25" xfId="0" applyNumberFormat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5" fillId="0" borderId="36" xfId="0" applyNumberFormat="1" applyFont="1" applyFill="1" applyBorder="1" applyAlignment="1"/>
    <xf numFmtId="1" fontId="5" fillId="0" borderId="26" xfId="0" applyNumberFormat="1" applyFont="1" applyFill="1" applyBorder="1" applyAlignment="1"/>
    <xf numFmtId="1" fontId="5" fillId="0" borderId="33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/>
    <xf numFmtId="1" fontId="8" fillId="0" borderId="28" xfId="0" applyNumberFormat="1" applyFont="1" applyFill="1" applyBorder="1" applyAlignment="1">
      <alignment horizontal="center"/>
    </xf>
    <xf numFmtId="1" fontId="8" fillId="0" borderId="29" xfId="0" applyNumberFormat="1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right"/>
    </xf>
    <xf numFmtId="1" fontId="5" fillId="0" borderId="19" xfId="0" applyNumberFormat="1" applyFont="1" applyFill="1" applyBorder="1" applyAlignment="1">
      <alignment horizontal="center"/>
    </xf>
    <xf numFmtId="1" fontId="5" fillId="0" borderId="20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right"/>
    </xf>
    <xf numFmtId="1" fontId="5" fillId="0" borderId="31" xfId="0" applyNumberFormat="1" applyFont="1" applyFill="1" applyBorder="1" applyAlignment="1"/>
    <xf numFmtId="1" fontId="5" fillId="0" borderId="32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vertical="center"/>
    </xf>
    <xf numFmtId="1" fontId="4" fillId="0" borderId="16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4" fillId="0" borderId="41" xfId="0" applyNumberFormat="1" applyFont="1" applyFill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/>
    </xf>
    <xf numFmtId="1" fontId="4" fillId="0" borderId="35" xfId="0" applyNumberFormat="1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vertic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/>
    <xf numFmtId="1" fontId="8" fillId="0" borderId="42" xfId="0" applyNumberFormat="1" applyFont="1" applyFill="1" applyBorder="1" applyAlignment="1">
      <alignment horizontal="center"/>
    </xf>
    <xf numFmtId="1" fontId="8" fillId="0" borderId="8" xfId="0" applyNumberFormat="1" applyFont="1" applyFill="1" applyBorder="1" applyAlignment="1">
      <alignment horizontal="center"/>
    </xf>
    <xf numFmtId="1" fontId="5" fillId="0" borderId="11" xfId="0" applyNumberFormat="1" applyFont="1" applyFill="1" applyBorder="1" applyAlignment="1"/>
    <xf numFmtId="1" fontId="4" fillId="2" borderId="5" xfId="0" applyNumberFormat="1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/>
    </xf>
    <xf numFmtId="1" fontId="7" fillId="2" borderId="5" xfId="2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/>
    <xf numFmtId="1" fontId="5" fillId="2" borderId="0" xfId="0" applyNumberFormat="1" applyFont="1" applyFill="1" applyAlignment="1"/>
    <xf numFmtId="1" fontId="4" fillId="2" borderId="2" xfId="2" applyNumberFormat="1" applyFont="1" applyFill="1" applyBorder="1" applyAlignment="1">
      <alignment horizontal="left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left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left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left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/>
    </xf>
    <xf numFmtId="1" fontId="3" fillId="0" borderId="3" xfId="2" applyNumberFormat="1" applyFont="1" applyFill="1" applyBorder="1" applyAlignment="1">
      <alignment horizontal="center" vertical="center"/>
    </xf>
    <xf numFmtId="1" fontId="3" fillId="0" borderId="4" xfId="2" applyNumberFormat="1" applyFont="1" applyFill="1" applyBorder="1" applyAlignment="1">
      <alignment horizontal="center" vertical="center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6" xfId="2" applyNumberFormat="1" applyFont="1" applyFill="1" applyBorder="1" applyAlignment="1">
      <alignment horizontal="center" vertical="center"/>
    </xf>
  </cellXfs>
  <cellStyles count="6">
    <cellStyle name="Magyarázó szöveg 2" xfId="3"/>
    <cellStyle name="Normál" xfId="0" builtinId="0"/>
    <cellStyle name="Normál 2" xfId="4"/>
    <cellStyle name="Normál_Munka1" xfId="2"/>
    <cellStyle name="Százalék" xfId="1" builtinId="5"/>
    <cellStyle name="Százalék 2" xfId="5"/>
  </cellStyles>
  <dxfs count="26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du\AppData\Roaming\Microsoft\Excel\TE%20mintatantervek%20terv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atók"/>
      <sheetName val="SBfriss"/>
      <sheetName val="SB"/>
      <sheetName val="RB"/>
      <sheetName val="HB"/>
      <sheetName val="TB"/>
      <sheetName val="SM"/>
      <sheetName val="RM"/>
      <sheetName val="alap"/>
      <sheetName val="javítottBSc"/>
      <sheetName val="MSc"/>
      <sheetName val="Munka1"/>
      <sheetName val="TBN"/>
      <sheetName val="TBL"/>
      <sheetName val="TML"/>
      <sheetName val="RBN"/>
      <sheetName val="RBL"/>
      <sheetName val="HBL"/>
      <sheetName val="HMN"/>
      <sheetName val="HML"/>
      <sheetName val="SBL"/>
      <sheetName val="SML"/>
      <sheetName val="TM2L"/>
      <sheetName val="TM3L"/>
      <sheetName val="TM5N"/>
      <sheetName val="GYM3L"/>
      <sheetName val="TON"/>
    </sheetNames>
    <sheetDataSet>
      <sheetData sheetId="0">
        <row r="7">
          <cell r="D7" t="str">
            <v>Adorján Barbara</v>
          </cell>
        </row>
        <row r="8">
          <cell r="D8" t="str">
            <v>Adorjánné Olajos Andrea</v>
          </cell>
        </row>
        <row r="9">
          <cell r="D9" t="str">
            <v>Bálint János</v>
          </cell>
        </row>
        <row r="10">
          <cell r="D10" t="str">
            <v>Balog Orsolya</v>
          </cell>
        </row>
        <row r="11">
          <cell r="D11" t="str">
            <v>Balogh Judit</v>
          </cell>
        </row>
        <row r="12">
          <cell r="D12" t="str">
            <v>Balogh Zoltán</v>
          </cell>
        </row>
        <row r="13">
          <cell r="D13" t="str">
            <v>Balzsay Károly</v>
          </cell>
        </row>
        <row r="14">
          <cell r="D14" t="str">
            <v>Bárdosné Nagy Irén</v>
          </cell>
        </row>
        <row r="15">
          <cell r="D15" t="str">
            <v>Barsiné Dizmatsek Ibolya</v>
          </cell>
        </row>
        <row r="16">
          <cell r="D16" t="str">
            <v>Bartusné dr. Szmodis Márta</v>
          </cell>
        </row>
        <row r="17">
          <cell r="D17" t="str">
            <v>Benczenleitner Ottó</v>
          </cell>
        </row>
        <row r="18">
          <cell r="D18" t="str">
            <v>BKA Oktatója</v>
          </cell>
        </row>
        <row r="19">
          <cell r="D19" t="str">
            <v>Bob Pike</v>
          </cell>
        </row>
        <row r="20">
          <cell r="D20" t="str">
            <v>Boda-Ujlaky Judit</v>
          </cell>
        </row>
        <row r="21">
          <cell r="D21" t="str">
            <v>Bodnár Péter</v>
          </cell>
        </row>
        <row r="22">
          <cell r="D22" t="str">
            <v>Bodor Géza</v>
          </cell>
        </row>
        <row r="23">
          <cell r="D23" t="str">
            <v>Bognár Gábor</v>
          </cell>
        </row>
        <row r="24">
          <cell r="D24" t="str">
            <v>Bosnyák Edit</v>
          </cell>
        </row>
        <row r="25">
          <cell r="D25" t="str">
            <v>Budainé dr. Csepela Yvette</v>
          </cell>
        </row>
        <row r="26">
          <cell r="D26" t="str">
            <v>Bunda Györgyné</v>
          </cell>
        </row>
        <row r="27">
          <cell r="D27" t="str">
            <v>Csáki István</v>
          </cell>
        </row>
        <row r="28">
          <cell r="D28" t="str">
            <v>Csáky-Pallavicini Roger</v>
          </cell>
        </row>
        <row r="29">
          <cell r="D29" t="str">
            <v>Csányi Tamás</v>
          </cell>
        </row>
        <row r="30">
          <cell r="D30" t="str">
            <v>Csepely-Hegedüs Anita</v>
          </cell>
        </row>
        <row r="31">
          <cell r="D31" t="str">
            <v>Csepeti Ádám</v>
          </cell>
        </row>
        <row r="32">
          <cell r="D32" t="str">
            <v>Csirkés Zsolt</v>
          </cell>
        </row>
        <row r="33">
          <cell r="D33" t="str">
            <v>Dénes Ferenc</v>
          </cell>
        </row>
        <row r="34">
          <cell r="D34" t="str">
            <v>Dózsa Imre</v>
          </cell>
        </row>
        <row r="35">
          <cell r="D35" t="str">
            <v>Dr. Acsai Irén</v>
          </cell>
        </row>
        <row r="36">
          <cell r="D36" t="str">
            <v>Dr. András Krisztina</v>
          </cell>
        </row>
        <row r="37">
          <cell r="D37" t="str">
            <v>Dr. Angyal Ádám</v>
          </cell>
        </row>
        <row r="38">
          <cell r="D38" t="str">
            <v>Dr. Apor Péter</v>
          </cell>
        </row>
        <row r="39">
          <cell r="D39" t="str">
            <v>Dr. Bábosik Zoltán</v>
          </cell>
        </row>
        <row r="40">
          <cell r="D40" t="str">
            <v>Dr. Barna Tibor</v>
          </cell>
        </row>
        <row r="41">
          <cell r="D41" t="str">
            <v>Dr. Bartha Csaba</v>
          </cell>
        </row>
        <row r="42">
          <cell r="D42" t="str">
            <v>Dr. Bauer András</v>
          </cell>
        </row>
        <row r="43">
          <cell r="D43" t="str">
            <v>Dr. Berkes István</v>
          </cell>
        </row>
        <row r="44">
          <cell r="D44" t="str">
            <v>Dr. Bicsérdy Gabriella</v>
          </cell>
        </row>
        <row r="45">
          <cell r="D45" t="str">
            <v>Dr. Bognár József</v>
          </cell>
        </row>
        <row r="46">
          <cell r="D46" t="str">
            <v>Dr. Chaudhuri Sujit</v>
          </cell>
        </row>
        <row r="47">
          <cell r="D47" t="str">
            <v>Dr. Czakó Erzsébet</v>
          </cell>
        </row>
        <row r="48">
          <cell r="D48" t="str">
            <v>Dr. Czeglédy Károly</v>
          </cell>
        </row>
        <row r="49">
          <cell r="D49" t="str">
            <v>Dr. Cseh Károly</v>
          </cell>
        </row>
        <row r="50">
          <cell r="D50" t="str">
            <v>Dr. Csende Zsolt</v>
          </cell>
        </row>
        <row r="51">
          <cell r="D51" t="str">
            <v>Dr. Dákay Mária</v>
          </cell>
        </row>
        <row r="52">
          <cell r="D52" t="str">
            <v>Dr. Dénes Zoltán</v>
          </cell>
        </row>
        <row r="53">
          <cell r="D53" t="str">
            <v>Dr. Dóczi Tamás</v>
          </cell>
        </row>
        <row r="54">
          <cell r="D54" t="str">
            <v xml:space="preserve">Dr. Dosek Ágoston </v>
          </cell>
        </row>
        <row r="55">
          <cell r="D55" t="str">
            <v>Dr. Dulin Jenő</v>
          </cell>
        </row>
        <row r="56">
          <cell r="D56" t="str">
            <v>Dr. Eckschmiedt Sándor</v>
          </cell>
        </row>
        <row r="57">
          <cell r="D57" t="str">
            <v>Dr. Egressy János</v>
          </cell>
        </row>
        <row r="58">
          <cell r="D58" t="str">
            <v>Dr. Faludi Judit</v>
          </cell>
        </row>
        <row r="59">
          <cell r="D59" t="str">
            <v>Dr. Farkas Anna</v>
          </cell>
        </row>
        <row r="60">
          <cell r="D60" t="str">
            <v>Dr. Farkas Péter</v>
          </cell>
        </row>
        <row r="61">
          <cell r="D61" t="str">
            <v>Dr. Fazekas Anna</v>
          </cell>
        </row>
        <row r="62">
          <cell r="D62" t="str">
            <v>Dr. Fekete Béla</v>
          </cell>
        </row>
        <row r="63">
          <cell r="D63" t="str">
            <v>Dr. Fekete Győző</v>
          </cell>
        </row>
        <row r="64">
          <cell r="D64" t="str">
            <v>Dr. Felszeghy Klára</v>
          </cell>
        </row>
        <row r="65">
          <cell r="D65" t="str">
            <v>Dr. Fésűs Ágnes</v>
          </cell>
        </row>
        <row r="66">
          <cell r="D66" t="str">
            <v>Dr. Fodor Tamás</v>
          </cell>
        </row>
        <row r="67">
          <cell r="D67" t="str">
            <v>Dr. Forrai Judit</v>
          </cell>
        </row>
        <row r="68">
          <cell r="D68" t="str">
            <v>Dr. Földes László</v>
          </cell>
        </row>
        <row r="69">
          <cell r="D69" t="str">
            <v>Dr. Gaál Péter</v>
          </cell>
        </row>
        <row r="70">
          <cell r="D70" t="str">
            <v>Dr. Gál Andrea</v>
          </cell>
        </row>
        <row r="71">
          <cell r="D71" t="str">
            <v>Dr. Gálik Mihály</v>
          </cell>
        </row>
        <row r="72">
          <cell r="D72" t="str">
            <v>Dr. Géczi Gábor</v>
          </cell>
        </row>
        <row r="73">
          <cell r="D73" t="str">
            <v>Dr. Géher Pál</v>
          </cell>
        </row>
        <row r="74">
          <cell r="D74" t="str">
            <v>Dr. Gombocz János</v>
          </cell>
        </row>
        <row r="75">
          <cell r="D75" t="str">
            <v>Dr. Görög Mihály</v>
          </cell>
        </row>
        <row r="76">
          <cell r="D76" t="str">
            <v>Dr. Gősi Zsuzsanna</v>
          </cell>
        </row>
        <row r="77">
          <cell r="D77" t="str">
            <v>Dr. Gritz Arnoldné</v>
          </cell>
        </row>
        <row r="78">
          <cell r="D78" t="str">
            <v>Dr. Gunda András</v>
          </cell>
        </row>
        <row r="79">
          <cell r="D79" t="str">
            <v>Dr. Gundáné Szántó Katalin</v>
          </cell>
        </row>
        <row r="80">
          <cell r="D80" t="str">
            <v>Dr. Gyimes Zsolt</v>
          </cell>
        </row>
        <row r="81">
          <cell r="D81" t="str">
            <v>Dr. Hamar Pál</v>
          </cell>
        </row>
        <row r="82">
          <cell r="D82" t="str">
            <v>Dr. Hamza István</v>
          </cell>
        </row>
        <row r="83">
          <cell r="D83" t="str">
            <v>Dr. Hoffmann Istvánné</v>
          </cell>
        </row>
        <row r="84">
          <cell r="D84" t="str">
            <v xml:space="preserve">Dr. Irmai István </v>
          </cell>
        </row>
        <row r="85">
          <cell r="D85" t="str">
            <v>Dr. Jelen Tibor</v>
          </cell>
        </row>
        <row r="86">
          <cell r="D86" t="str">
            <v>Dr. Jósfay Lóránt</v>
          </cell>
        </row>
        <row r="87">
          <cell r="D87" t="str">
            <v>Dr. Karádi István</v>
          </cell>
        </row>
        <row r="88">
          <cell r="D88" t="str">
            <v>Dr. Kemény Dénes</v>
          </cell>
        </row>
        <row r="89">
          <cell r="D89" t="str">
            <v>Dr. Kenesi Zsófia</v>
          </cell>
        </row>
        <row r="90">
          <cell r="D90" t="str">
            <v>Dr. Kenéz László</v>
          </cell>
        </row>
        <row r="91">
          <cell r="D91" t="str">
            <v>Dr. Kokovay Ágnes</v>
          </cell>
        </row>
        <row r="92">
          <cell r="D92" t="str">
            <v>Dr. Kopper Bence</v>
          </cell>
        </row>
        <row r="93">
          <cell r="D93" t="str">
            <v>Dr. Kopper László</v>
          </cell>
        </row>
        <row r="94">
          <cell r="D94" t="str">
            <v>Dr. Kovács Éva</v>
          </cell>
        </row>
        <row r="95">
          <cell r="D95" t="str">
            <v>Dr. Kovács Katalin</v>
          </cell>
        </row>
        <row r="96">
          <cell r="D96" t="str">
            <v>Dr. Kováts Tímea</v>
          </cell>
        </row>
        <row r="97">
          <cell r="D97" t="str">
            <v>Dr. Kozma Miklós</v>
          </cell>
        </row>
        <row r="98">
          <cell r="D98" t="str">
            <v>Dr. Krählingné Zsirai Zsuzsanna</v>
          </cell>
        </row>
        <row r="99">
          <cell r="D99" t="str">
            <v>Dr. Laczkó József</v>
          </cell>
        </row>
        <row r="100">
          <cell r="D100" t="str">
            <v>Dr. Lénárt Ágota</v>
          </cell>
        </row>
        <row r="101">
          <cell r="D101" t="str">
            <v>Dr. Lőrincz Jenő</v>
          </cell>
        </row>
        <row r="102">
          <cell r="D102" t="str">
            <v>Dr. Makszin Imre</v>
          </cell>
        </row>
        <row r="103">
          <cell r="D103" t="str">
            <v>Dr. Maxin Imre</v>
          </cell>
        </row>
        <row r="104">
          <cell r="D104" t="str">
            <v>Dr. Mészáros János</v>
          </cell>
        </row>
        <row r="105">
          <cell r="D105" t="str">
            <v>Dr. Mészáros Zsófia</v>
          </cell>
        </row>
        <row r="106">
          <cell r="D106" t="str">
            <v>Dr. Mihalik Rudolf</v>
          </cell>
        </row>
        <row r="107">
          <cell r="D107" t="str">
            <v>Dr. Molnár Sándor</v>
          </cell>
        </row>
        <row r="108">
          <cell r="D108" t="str">
            <v>Dr. Nádori lászló</v>
          </cell>
        </row>
        <row r="109">
          <cell r="D109" t="str">
            <v>Dr. Nemes András</v>
          </cell>
        </row>
        <row r="110">
          <cell r="D110" t="str">
            <v>Dr. Nemessányi Zoltán</v>
          </cell>
        </row>
        <row r="111">
          <cell r="D111" t="str">
            <v>Dr. Németh Endre</v>
          </cell>
        </row>
        <row r="112">
          <cell r="D112" t="str">
            <v>Dr. Nyakas Csaba</v>
          </cell>
        </row>
        <row r="113">
          <cell r="D113" t="str">
            <v>Dr. Nyerges Mihály</v>
          </cell>
        </row>
        <row r="114">
          <cell r="D114" t="str">
            <v>Dr. Osváth Péter</v>
          </cell>
        </row>
        <row r="115">
          <cell r="D115" t="str">
            <v>Dr. Ökrös Csaba</v>
          </cell>
        </row>
        <row r="116">
          <cell r="D116" t="str">
            <v>Dr. Pavlik Attila</v>
          </cell>
        </row>
        <row r="117">
          <cell r="D117" t="str">
            <v>Dr. Pavlik Gábor</v>
          </cell>
        </row>
        <row r="118">
          <cell r="D118" t="str">
            <v>Dr. Perjés Kornél</v>
          </cell>
        </row>
        <row r="119">
          <cell r="D119" t="str">
            <v>Dr. Prókai András</v>
          </cell>
        </row>
        <row r="120">
          <cell r="D120" t="str">
            <v>Dr. Rácz Levente</v>
          </cell>
        </row>
        <row r="121">
          <cell r="D121" t="str">
            <v>Dr. Radák Zsolt</v>
          </cell>
        </row>
        <row r="122">
          <cell r="D122" t="str">
            <v>Dr. Révész László</v>
          </cell>
        </row>
        <row r="123">
          <cell r="D123" t="str">
            <v>Dr. Rudas Gábor</v>
          </cell>
        </row>
        <row r="124">
          <cell r="D124" t="str">
            <v>Dr. Sárközy Tamás</v>
          </cell>
        </row>
        <row r="125">
          <cell r="D125" t="str">
            <v>Dr. Schmidt Ádám</v>
          </cell>
        </row>
        <row r="126">
          <cell r="D126" t="str">
            <v>Dr. Sélley Zoltán</v>
          </cell>
        </row>
        <row r="127">
          <cell r="D127" t="str">
            <v>Dr. Sipos Kornél</v>
          </cell>
        </row>
        <row r="128">
          <cell r="D128" t="str">
            <v>Dr. Sipos-Onyestyák Nikoletta</v>
          </cell>
        </row>
        <row r="129">
          <cell r="D129" t="str">
            <v>Dr. Sós Csaba</v>
          </cell>
        </row>
        <row r="130">
          <cell r="D130" t="str">
            <v>Dr. Sterbenz Tamás</v>
          </cell>
        </row>
        <row r="131">
          <cell r="D131" t="str">
            <v>Dr. Stocker Miklós</v>
          </cell>
        </row>
        <row r="132">
          <cell r="D132" t="str">
            <v>Dr. Szabó Ágnes</v>
          </cell>
        </row>
        <row r="133">
          <cell r="D133" t="str">
            <v>Dr. Szabolcs István</v>
          </cell>
        </row>
        <row r="134">
          <cell r="D134" t="str">
            <v>Dr. Szakály Sándor</v>
          </cell>
        </row>
        <row r="135">
          <cell r="D135" t="str">
            <v>Dr. Szalay Piroska</v>
          </cell>
        </row>
        <row r="136">
          <cell r="D136" t="str">
            <v>Dr. Száz János</v>
          </cell>
        </row>
        <row r="137">
          <cell r="D137" t="str">
            <v>Dr. Szendrői Miklós</v>
          </cell>
        </row>
        <row r="138">
          <cell r="D138" t="str">
            <v>Dr. Szikora Katalin</v>
          </cell>
        </row>
        <row r="139">
          <cell r="D139" t="str">
            <v>Dr. Szőts Gábor</v>
          </cell>
        </row>
        <row r="140">
          <cell r="D140" t="str">
            <v>Dr. Sztipits László</v>
          </cell>
        </row>
        <row r="141">
          <cell r="D141" t="str">
            <v>Dr. Takács Ferenc</v>
          </cell>
        </row>
        <row r="142">
          <cell r="D142" t="str">
            <v>Dr. Tihanyi József</v>
          </cell>
        </row>
        <row r="143">
          <cell r="D143" t="str">
            <v>Dr. Tóth Ákos</v>
          </cell>
        </row>
        <row r="144">
          <cell r="D144" t="str">
            <v>Dr. Tóth János</v>
          </cell>
        </row>
        <row r="145">
          <cell r="D145" t="str">
            <v>Dr. Tóth László</v>
          </cell>
        </row>
        <row r="146">
          <cell r="D146" t="str">
            <v>Dr. Tóth Miklós</v>
          </cell>
        </row>
        <row r="147">
          <cell r="D147" t="str">
            <v>Dr. Trzaskoma Lukasz</v>
          </cell>
        </row>
        <row r="148">
          <cell r="D148" t="str">
            <v>Dr. Trzaskoma-Bicsérdy Gabriella</v>
          </cell>
        </row>
        <row r="149">
          <cell r="D149" t="str">
            <v>Dr. Túry Ferenc</v>
          </cell>
        </row>
        <row r="150">
          <cell r="D150" t="str">
            <v>Dr. Uvacsek Martina</v>
          </cell>
        </row>
        <row r="151">
          <cell r="D151" t="str">
            <v>Dr. Vágó Béla</v>
          </cell>
        </row>
        <row r="152">
          <cell r="D152" t="str">
            <v>Dr. Vermes Katalin</v>
          </cell>
        </row>
        <row r="153">
          <cell r="D153" t="str">
            <v>Dr. Vingender István</v>
          </cell>
        </row>
        <row r="154">
          <cell r="D154" t="str">
            <v>Dr. Wimmer Ágnes</v>
          </cell>
        </row>
        <row r="155">
          <cell r="D155" t="str">
            <v>Dr. Zoltayné dr. Paprika Zita</v>
          </cell>
        </row>
        <row r="156">
          <cell r="D156" t="str">
            <v>Dr. Zsidegh Miklós</v>
          </cell>
        </row>
        <row r="157">
          <cell r="D157" t="str">
            <v>Dubecz József</v>
          </cell>
        </row>
        <row r="158">
          <cell r="D158" t="str">
            <v>Elekes Attila</v>
          </cell>
        </row>
        <row r="159">
          <cell r="D159" t="str">
            <v>Erős Tamás</v>
          </cell>
        </row>
        <row r="160">
          <cell r="D160" t="str">
            <v>ESO oktató</v>
          </cell>
        </row>
        <row r="161">
          <cell r="D161" t="str">
            <v>Fábián Gyula</v>
          </cell>
        </row>
        <row r="162">
          <cell r="D162" t="str">
            <v>Farmosi István</v>
          </cell>
        </row>
        <row r="163">
          <cell r="D163" t="str">
            <v>Fáth András</v>
          </cell>
        </row>
        <row r="164">
          <cell r="D164" t="str">
            <v>Földesiné Szabó Gyöngyi</v>
          </cell>
        </row>
        <row r="165">
          <cell r="D165" t="str">
            <v>Gábor Áron</v>
          </cell>
        </row>
        <row r="166">
          <cell r="D166" t="str">
            <v>Gáti Mirkó</v>
          </cell>
        </row>
        <row r="167">
          <cell r="D167" t="str">
            <v>Grandpierre Judit</v>
          </cell>
        </row>
        <row r="168">
          <cell r="D168" t="str">
            <v>Gulyás Erika</v>
          </cell>
        </row>
        <row r="169">
          <cell r="D169" t="str">
            <v>Gyömbér Noémi</v>
          </cell>
        </row>
        <row r="170">
          <cell r="D170" t="str">
            <v>Gyulai Gergely</v>
          </cell>
        </row>
        <row r="171">
          <cell r="D171" t="str">
            <v>Halmos Csaba</v>
          </cell>
        </row>
        <row r="172">
          <cell r="D172" t="str">
            <v>Havran Zsolt</v>
          </cell>
        </row>
        <row r="173">
          <cell r="D173" t="str">
            <v>Herczegh Szabolcs</v>
          </cell>
        </row>
        <row r="174">
          <cell r="D174" t="str">
            <v>Horváth Anikó</v>
          </cell>
        </row>
        <row r="175">
          <cell r="D175" t="str">
            <v>Horváth Dóra</v>
          </cell>
        </row>
        <row r="176">
          <cell r="D176" t="str">
            <v>Horváth Tamás</v>
          </cell>
        </row>
        <row r="177">
          <cell r="D177" t="str">
            <v>Hosnyánszki Anita</v>
          </cell>
        </row>
        <row r="178">
          <cell r="D178" t="str">
            <v>Ifj. Tóth János</v>
          </cell>
        </row>
        <row r="179">
          <cell r="D179" t="str">
            <v>Jakabházy László</v>
          </cell>
        </row>
        <row r="180">
          <cell r="D180" t="str">
            <v>Jandó Zoltán</v>
          </cell>
        </row>
        <row r="181">
          <cell r="D181" t="str">
            <v>Jankovics László</v>
          </cell>
        </row>
        <row r="182">
          <cell r="D182" t="str">
            <v>Jókay Zoltán</v>
          </cell>
        </row>
        <row r="183">
          <cell r="D183" t="str">
            <v>Juhász Péter</v>
          </cell>
        </row>
        <row r="184">
          <cell r="D184" t="str">
            <v>Kalmár Zsuzsa</v>
          </cell>
        </row>
        <row r="185">
          <cell r="D185" t="str">
            <v>Kalocsay Ildikó</v>
          </cell>
        </row>
        <row r="186">
          <cell r="D186" t="str">
            <v>Karácsony István</v>
          </cell>
        </row>
        <row r="187">
          <cell r="D187" t="str">
            <v>Kassay Lili</v>
          </cell>
        </row>
        <row r="188">
          <cell r="D188" t="str">
            <v>Katona Péter</v>
          </cell>
        </row>
        <row r="189">
          <cell r="D189" t="str">
            <v>Katus Tamás</v>
          </cell>
        </row>
        <row r="190">
          <cell r="D190" t="str">
            <v>Kazainé Ónodi Annamária</v>
          </cell>
        </row>
        <row r="191">
          <cell r="D191" t="str">
            <v>Keresztesi Katalin</v>
          </cell>
        </row>
        <row r="192">
          <cell r="D192" t="str">
            <v>Kersák Viktória</v>
          </cell>
        </row>
        <row r="193">
          <cell r="D193" t="str">
            <v>Kertész István</v>
          </cell>
        </row>
        <row r="194">
          <cell r="D194" t="str">
            <v>Kis Jenő</v>
          </cell>
        </row>
        <row r="195">
          <cell r="D195" t="str">
            <v>Kovácshegyi Ferenc</v>
          </cell>
        </row>
        <row r="196">
          <cell r="D196" t="str">
            <v>Könczöl Erzsébet</v>
          </cell>
        </row>
        <row r="197">
          <cell r="D197" t="str">
            <v>Kubisch Károly</v>
          </cell>
        </row>
        <row r="198">
          <cell r="D198" t="str">
            <v>Külsős Oktató</v>
          </cell>
        </row>
        <row r="199">
          <cell r="D199" t="str">
            <v>Lacza Gyöngyvér</v>
          </cell>
        </row>
        <row r="200">
          <cell r="D200" t="str">
            <v>Machalikné dr. Hlavács Irén</v>
          </cell>
        </row>
        <row r="201">
          <cell r="D201" t="str">
            <v>Martos Éva</v>
          </cell>
        </row>
        <row r="202">
          <cell r="D202" t="str">
            <v>Metzing Miklós</v>
          </cell>
        </row>
        <row r="203">
          <cell r="D203" t="str">
            <v>Mike Leszkai</v>
          </cell>
        </row>
        <row r="204">
          <cell r="D204" t="str">
            <v>Mocsai Lajos</v>
          </cell>
        </row>
        <row r="205">
          <cell r="D205" t="str">
            <v>Mohácsi János</v>
          </cell>
        </row>
        <row r="206">
          <cell r="D206" t="str">
            <v>Molnár Péter</v>
          </cell>
        </row>
        <row r="207">
          <cell r="D207" t="str">
            <v>Molnár Sándor</v>
          </cell>
        </row>
        <row r="208">
          <cell r="D208" t="str">
            <v>Murinkó Orsolya</v>
          </cell>
        </row>
        <row r="209">
          <cell r="D209" t="str">
            <v>Muszbek Mihály</v>
          </cell>
        </row>
        <row r="210">
          <cell r="D210" t="str">
            <v>Nagy Géza</v>
          </cell>
        </row>
        <row r="211">
          <cell r="D211" t="str">
            <v>Nagy Katalin</v>
          </cell>
        </row>
        <row r="212">
          <cell r="D212" t="str">
            <v>Nagy Kinga</v>
          </cell>
        </row>
        <row r="213">
          <cell r="D213" t="str">
            <v>Nagy Nikoletta</v>
          </cell>
        </row>
        <row r="214">
          <cell r="D214" t="str">
            <v>Nemerkényi Krisztina</v>
          </cell>
        </row>
        <row r="215">
          <cell r="D215" t="str">
            <v>Nemes Gábor</v>
          </cell>
        </row>
        <row r="216">
          <cell r="D216" t="str">
            <v>Németh Lajos</v>
          </cell>
        </row>
        <row r="217">
          <cell r="D217" t="str">
            <v>Neulinger Ágnes</v>
          </cell>
        </row>
        <row r="218">
          <cell r="D218" t="str">
            <v>Onyestyákné dr. Reigl Mariann</v>
          </cell>
        </row>
        <row r="219">
          <cell r="D219" t="str">
            <v>OORI</v>
          </cell>
        </row>
        <row r="220">
          <cell r="D220" t="str">
            <v>Ortutayné dr. Léces Melinda</v>
          </cell>
        </row>
        <row r="221">
          <cell r="D221" t="str">
            <v>Ozsváth Károly</v>
          </cell>
        </row>
        <row r="222">
          <cell r="D222" t="str">
            <v>Pálfi B. Gábor</v>
          </cell>
        </row>
        <row r="223">
          <cell r="D223" t="str">
            <v>Pándi Dóra</v>
          </cell>
        </row>
        <row r="224">
          <cell r="D224" t="str">
            <v>Pári Sándor</v>
          </cell>
        </row>
        <row r="225">
          <cell r="D225" t="str">
            <v>Páska Ildikó</v>
          </cell>
        </row>
        <row r="226">
          <cell r="D226" t="str">
            <v>Patócs Ákos</v>
          </cell>
        </row>
        <row r="227">
          <cell r="D227" t="str">
            <v>Pecze Krisztina</v>
          </cell>
        </row>
        <row r="228">
          <cell r="D228" t="str">
            <v>Petrekanits Máté</v>
          </cell>
        </row>
        <row r="229">
          <cell r="D229" t="str">
            <v>Petruska Ildikó</v>
          </cell>
        </row>
        <row r="230">
          <cell r="D230" t="str">
            <v>prof. e. Angyal Ádám</v>
          </cell>
        </row>
        <row r="231">
          <cell r="D231" t="str">
            <v>Pucsok József</v>
          </cell>
        </row>
        <row r="232">
          <cell r="D232" t="str">
            <v>Ramocsa Gábor</v>
          </cell>
        </row>
        <row r="233">
          <cell r="D233" t="str">
            <v>Rigler Endre</v>
          </cell>
        </row>
        <row r="234">
          <cell r="D234" t="str">
            <v>Rudas Eszter</v>
          </cell>
        </row>
        <row r="235">
          <cell r="D235" t="str">
            <v>Sáfár Sándor</v>
          </cell>
        </row>
        <row r="236">
          <cell r="D236" t="str">
            <v>Sapszon József</v>
          </cell>
        </row>
        <row r="237">
          <cell r="D237" t="str">
            <v>Sárdiné Bóka Hedvig</v>
          </cell>
        </row>
        <row r="238">
          <cell r="D238" t="str">
            <v>Simon Tamás</v>
          </cell>
        </row>
        <row r="239">
          <cell r="D239" t="str">
            <v>Suha György</v>
          </cell>
        </row>
        <row r="240">
          <cell r="D240" t="str">
            <v>Szabó Eszter</v>
          </cell>
        </row>
        <row r="241">
          <cell r="D241" t="str">
            <v>Szabó S. András</v>
          </cell>
        </row>
        <row r="242">
          <cell r="D242" t="str">
            <v>Szájer Péter</v>
          </cell>
        </row>
        <row r="243">
          <cell r="D243" t="str">
            <v>Szakszövetség</v>
          </cell>
        </row>
        <row r="244">
          <cell r="D244" t="str">
            <v>Szalma László</v>
          </cell>
        </row>
        <row r="245">
          <cell r="D245" t="str">
            <v>Szántó Éva</v>
          </cell>
        </row>
        <row r="246">
          <cell r="D246" t="str">
            <v>Szauder Gábor</v>
          </cell>
        </row>
        <row r="247">
          <cell r="D247" t="str">
            <v>Széles József</v>
          </cell>
        </row>
        <row r="248">
          <cell r="D248" t="str">
            <v>Szepesi László</v>
          </cell>
        </row>
        <row r="249">
          <cell r="D249" t="str">
            <v>Szilágyi Dezső</v>
          </cell>
        </row>
        <row r="250">
          <cell r="D250" t="str">
            <v>Szollár Lajos</v>
          </cell>
        </row>
        <row r="251">
          <cell r="D251" t="str">
            <v>Szuhár Gabriella</v>
          </cell>
        </row>
        <row r="252">
          <cell r="D252" t="str">
            <v>Tánczos Zoltán</v>
          </cell>
        </row>
        <row r="253">
          <cell r="D253" t="str">
            <v>Tanszékvezetők</v>
          </cell>
        </row>
        <row r="254">
          <cell r="D254" t="str">
            <v>Tóth Ferenc</v>
          </cell>
        </row>
        <row r="255">
          <cell r="D255" t="str">
            <v>Trájer Emese</v>
          </cell>
        </row>
        <row r="256">
          <cell r="D256" t="str">
            <v>Új Kolléga</v>
          </cell>
        </row>
        <row r="257">
          <cell r="D257" t="str">
            <v>Urbán Ágnes</v>
          </cell>
        </row>
        <row r="258">
          <cell r="D258" t="str">
            <v>Városiné dr. Demeter Krisztina</v>
          </cell>
        </row>
        <row r="259">
          <cell r="D259" t="str">
            <v>Vas György</v>
          </cell>
        </row>
        <row r="260">
          <cell r="D260" t="str">
            <v>Vass Zoltán</v>
          </cell>
        </row>
        <row r="261">
          <cell r="D261" t="str">
            <v>Vér Imre</v>
          </cell>
        </row>
        <row r="262">
          <cell r="D262" t="str">
            <v>Veresné dr. Bálint Márta</v>
          </cell>
        </row>
        <row r="263">
          <cell r="D263" t="str">
            <v>Versics Anikó</v>
          </cell>
        </row>
        <row r="264">
          <cell r="D264" t="str">
            <v>Zákány Magdolna</v>
          </cell>
        </row>
        <row r="265">
          <cell r="D265" t="str">
            <v>Zupán Péter</v>
          </cell>
        </row>
        <row r="266">
          <cell r="D266" t="str">
            <v>Zsivotzky Attila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144"/>
  <sheetViews>
    <sheetView tabSelected="1" zoomScaleNormal="100" zoomScaleSheetLayoutView="100" workbookViewId="0">
      <selection activeCell="L19" sqref="L19"/>
    </sheetView>
  </sheetViews>
  <sheetFormatPr defaultRowHeight="12.75" x14ac:dyDescent="0.25"/>
  <cols>
    <col min="1" max="1" width="6" style="13" bestFit="1" customWidth="1"/>
    <col min="2" max="2" width="9.7109375" style="22" hidden="1" customWidth="1"/>
    <col min="3" max="4" width="6" style="13" customWidth="1"/>
    <col min="5" max="5" width="45" style="13" customWidth="1"/>
    <col min="6" max="6" width="10.7109375" style="13" customWidth="1"/>
    <col min="7" max="7" width="6.140625" style="13" customWidth="1"/>
    <col min="8" max="8" width="5.5703125" style="13" customWidth="1"/>
    <col min="9" max="9" width="6.85546875" style="43" customWidth="1"/>
    <col min="10" max="10" width="5.5703125" style="13" customWidth="1"/>
    <col min="11" max="11" width="7.42578125" style="13" customWidth="1"/>
    <col min="12" max="12" width="28" style="13" customWidth="1"/>
    <col min="13" max="13" width="33.7109375" style="13" customWidth="1"/>
    <col min="14" max="14" width="39.42578125" style="29" customWidth="1"/>
    <col min="15" max="15" width="17.85546875" style="13" hidden="1" customWidth="1"/>
    <col min="16" max="16" width="19.28515625" style="13" customWidth="1"/>
    <col min="17" max="17" width="7.42578125" style="13" customWidth="1"/>
    <col min="18" max="18" width="24" style="13" bestFit="1" customWidth="1"/>
    <col min="19" max="16384" width="9.140625" style="13"/>
  </cols>
  <sheetData>
    <row r="1" spans="1:17" ht="13.5" thickBot="1" x14ac:dyDescent="0.3">
      <c r="A1" s="1"/>
      <c r="B1" s="2"/>
      <c r="C1" s="3"/>
      <c r="D1" s="3"/>
      <c r="E1" s="26"/>
      <c r="F1" s="123" t="s">
        <v>0</v>
      </c>
      <c r="G1" s="124"/>
      <c r="H1" s="125"/>
      <c r="I1" s="2"/>
      <c r="J1" s="27"/>
      <c r="K1" s="28"/>
      <c r="Q1" s="28"/>
    </row>
    <row r="2" spans="1:17" ht="91.5" thickBot="1" x14ac:dyDescent="0.3">
      <c r="A2" s="30" t="s">
        <v>1</v>
      </c>
      <c r="B2" s="31" t="s">
        <v>2</v>
      </c>
      <c r="C2" s="32" t="s">
        <v>3</v>
      </c>
      <c r="D2" s="32"/>
      <c r="E2" s="33" t="s">
        <v>47</v>
      </c>
      <c r="F2" s="34" t="s">
        <v>4</v>
      </c>
      <c r="G2" s="35" t="s">
        <v>5</v>
      </c>
      <c r="H2" s="36" t="s">
        <v>6</v>
      </c>
      <c r="I2" s="37" t="s">
        <v>7</v>
      </c>
      <c r="J2" s="38" t="s">
        <v>8</v>
      </c>
      <c r="K2" s="39" t="s">
        <v>9</v>
      </c>
      <c r="L2" s="40" t="s">
        <v>10</v>
      </c>
      <c r="M2" s="40" t="s">
        <v>11</v>
      </c>
      <c r="N2" s="40" t="s">
        <v>12</v>
      </c>
      <c r="O2" s="40" t="s">
        <v>13</v>
      </c>
    </row>
    <row r="3" spans="1:17" ht="38.25" x14ac:dyDescent="0.25">
      <c r="A3" s="126">
        <v>1</v>
      </c>
      <c r="B3" s="4" t="s">
        <v>5</v>
      </c>
      <c r="C3" s="6">
        <v>1</v>
      </c>
      <c r="D3" s="6" t="s">
        <v>46</v>
      </c>
      <c r="E3" s="80" t="s">
        <v>48</v>
      </c>
      <c r="F3" s="93">
        <v>16</v>
      </c>
      <c r="G3" s="94">
        <v>16</v>
      </c>
      <c r="H3" s="95"/>
      <c r="I3" s="96">
        <v>4</v>
      </c>
      <c r="J3" s="97" t="s">
        <v>14</v>
      </c>
      <c r="K3" s="6" t="s">
        <v>53</v>
      </c>
      <c r="L3" s="5" t="s">
        <v>56</v>
      </c>
      <c r="M3" s="23" t="s">
        <v>57</v>
      </c>
      <c r="N3" s="6"/>
      <c r="O3" s="5"/>
    </row>
    <row r="4" spans="1:17" x14ac:dyDescent="0.25">
      <c r="A4" s="127"/>
      <c r="B4" s="7" t="s">
        <v>15</v>
      </c>
      <c r="C4" s="11">
        <v>2</v>
      </c>
      <c r="D4" s="11" t="s">
        <v>46</v>
      </c>
      <c r="E4" s="80" t="s">
        <v>25</v>
      </c>
      <c r="F4" s="93">
        <v>16</v>
      </c>
      <c r="G4" s="98">
        <v>16</v>
      </c>
      <c r="H4" s="99"/>
      <c r="I4" s="100">
        <v>4</v>
      </c>
      <c r="J4" s="70" t="s">
        <v>14</v>
      </c>
      <c r="K4" s="11" t="s">
        <v>54</v>
      </c>
      <c r="L4" s="119" t="s">
        <v>58</v>
      </c>
      <c r="M4" s="101" t="s">
        <v>66</v>
      </c>
      <c r="N4" s="11"/>
      <c r="O4" s="9"/>
    </row>
    <row r="5" spans="1:17" ht="25.5" x14ac:dyDescent="0.25">
      <c r="A5" s="127"/>
      <c r="B5" s="8" t="s">
        <v>15</v>
      </c>
      <c r="C5" s="79">
        <v>3</v>
      </c>
      <c r="D5" s="79" t="s">
        <v>46</v>
      </c>
      <c r="E5" s="80" t="s">
        <v>49</v>
      </c>
      <c r="F5" s="93">
        <v>16</v>
      </c>
      <c r="G5" s="98"/>
      <c r="H5" s="102">
        <v>16</v>
      </c>
      <c r="I5" s="100">
        <v>4</v>
      </c>
      <c r="J5" s="70" t="s">
        <v>45</v>
      </c>
      <c r="K5" s="11" t="s">
        <v>54</v>
      </c>
      <c r="L5" s="25" t="s">
        <v>28</v>
      </c>
      <c r="M5" s="24" t="s">
        <v>28</v>
      </c>
      <c r="N5" s="11"/>
      <c r="O5" s="12"/>
    </row>
    <row r="6" spans="1:17" ht="38.25" x14ac:dyDescent="0.25">
      <c r="A6" s="127"/>
      <c r="B6" s="8"/>
      <c r="C6" s="11">
        <v>4</v>
      </c>
      <c r="D6" s="11" t="s">
        <v>46</v>
      </c>
      <c r="E6" s="80" t="s">
        <v>68</v>
      </c>
      <c r="F6" s="93">
        <v>16</v>
      </c>
      <c r="G6" s="98">
        <v>16</v>
      </c>
      <c r="H6" s="99"/>
      <c r="I6" s="100">
        <v>4</v>
      </c>
      <c r="J6" s="70" t="s">
        <v>14</v>
      </c>
      <c r="K6" s="11" t="s">
        <v>54</v>
      </c>
      <c r="L6" s="10" t="s">
        <v>51</v>
      </c>
      <c r="M6" s="24" t="s">
        <v>59</v>
      </c>
      <c r="N6" s="11"/>
      <c r="O6" s="12"/>
    </row>
    <row r="7" spans="1:17" ht="25.5" x14ac:dyDescent="0.25">
      <c r="A7" s="127"/>
      <c r="B7" s="8" t="s">
        <v>16</v>
      </c>
      <c r="C7" s="14">
        <v>6</v>
      </c>
      <c r="D7" s="75" t="s">
        <v>46</v>
      </c>
      <c r="E7" s="80" t="s">
        <v>50</v>
      </c>
      <c r="F7" s="93">
        <v>16</v>
      </c>
      <c r="G7" s="98">
        <v>16</v>
      </c>
      <c r="H7" s="99"/>
      <c r="I7" s="100">
        <v>4</v>
      </c>
      <c r="J7" s="70" t="s">
        <v>14</v>
      </c>
      <c r="K7" s="11" t="s">
        <v>54</v>
      </c>
      <c r="L7" s="15" t="s">
        <v>60</v>
      </c>
      <c r="M7" s="25" t="s">
        <v>67</v>
      </c>
      <c r="N7" s="14"/>
      <c r="O7" s="15"/>
    </row>
    <row r="8" spans="1:17" ht="25.5" x14ac:dyDescent="0.25">
      <c r="A8" s="127"/>
      <c r="B8" s="8" t="s">
        <v>17</v>
      </c>
      <c r="C8" s="14">
        <v>7</v>
      </c>
      <c r="D8" s="11" t="s">
        <v>8</v>
      </c>
      <c r="E8" s="80" t="s">
        <v>26</v>
      </c>
      <c r="F8" s="93">
        <v>20</v>
      </c>
      <c r="G8" s="98"/>
      <c r="H8" s="99">
        <v>20</v>
      </c>
      <c r="I8" s="100">
        <v>4</v>
      </c>
      <c r="J8" s="70" t="s">
        <v>45</v>
      </c>
      <c r="K8" s="11" t="s">
        <v>54</v>
      </c>
      <c r="L8" s="15" t="s">
        <v>28</v>
      </c>
      <c r="M8" s="25" t="s">
        <v>28</v>
      </c>
      <c r="N8" s="14"/>
      <c r="O8" s="15"/>
    </row>
    <row r="9" spans="1:17" ht="26.25" thickBot="1" x14ac:dyDescent="0.3">
      <c r="A9" s="127"/>
      <c r="B9" s="8" t="s">
        <v>17</v>
      </c>
      <c r="C9" s="14">
        <v>8</v>
      </c>
      <c r="D9" s="73" t="s">
        <v>8</v>
      </c>
      <c r="E9" s="80" t="s">
        <v>44</v>
      </c>
      <c r="F9" s="93">
        <v>20</v>
      </c>
      <c r="G9" s="98"/>
      <c r="H9" s="99">
        <v>20</v>
      </c>
      <c r="I9" s="103">
        <v>4</v>
      </c>
      <c r="J9" s="104" t="s">
        <v>45</v>
      </c>
      <c r="K9" s="11" t="s">
        <v>54</v>
      </c>
      <c r="L9" s="15" t="s">
        <v>62</v>
      </c>
      <c r="M9" s="25" t="s">
        <v>30</v>
      </c>
      <c r="N9" s="14"/>
      <c r="O9" s="15"/>
    </row>
    <row r="10" spans="1:17" ht="13.5" thickBot="1" x14ac:dyDescent="0.3">
      <c r="A10" s="85"/>
      <c r="B10" s="86"/>
      <c r="C10" s="105"/>
      <c r="D10" s="106"/>
      <c r="E10" s="107"/>
      <c r="F10" s="87">
        <f>SUM(F3:F9)</f>
        <v>120</v>
      </c>
      <c r="G10" s="87">
        <f>SUM(G3:G9)</f>
        <v>64</v>
      </c>
      <c r="H10" s="87">
        <f>SUM(H3:H9)</f>
        <v>56</v>
      </c>
      <c r="I10" s="87">
        <f>SUM(I3:I9)</f>
        <v>28</v>
      </c>
      <c r="J10" s="107"/>
      <c r="K10" s="105"/>
      <c r="L10" s="107"/>
      <c r="M10" s="107"/>
      <c r="N10" s="105"/>
      <c r="O10" s="41"/>
    </row>
    <row r="11" spans="1:17" x14ac:dyDescent="0.25">
      <c r="A11" s="120">
        <v>2</v>
      </c>
      <c r="B11" s="71"/>
      <c r="C11" s="11">
        <v>1</v>
      </c>
      <c r="D11" s="6" t="s">
        <v>46</v>
      </c>
      <c r="E11" s="80" t="s">
        <v>55</v>
      </c>
      <c r="F11" s="93">
        <v>16</v>
      </c>
      <c r="G11" s="94">
        <v>16</v>
      </c>
      <c r="H11" s="95"/>
      <c r="I11" s="108">
        <v>3</v>
      </c>
      <c r="J11" s="109" t="s">
        <v>14</v>
      </c>
      <c r="K11" s="79" t="s">
        <v>54</v>
      </c>
      <c r="L11" s="78" t="s">
        <v>60</v>
      </c>
      <c r="M11" s="78" t="s">
        <v>61</v>
      </c>
      <c r="N11" s="79"/>
      <c r="O11" s="77"/>
    </row>
    <row r="12" spans="1:17" x14ac:dyDescent="0.25">
      <c r="A12" s="121"/>
      <c r="B12" s="71"/>
      <c r="C12" s="73">
        <v>2</v>
      </c>
      <c r="D12" s="79" t="s">
        <v>46</v>
      </c>
      <c r="E12" s="80" t="s">
        <v>31</v>
      </c>
      <c r="F12" s="110">
        <v>16</v>
      </c>
      <c r="G12" s="98">
        <v>16</v>
      </c>
      <c r="H12" s="99"/>
      <c r="I12" s="100">
        <v>4</v>
      </c>
      <c r="J12" s="70" t="s">
        <v>14</v>
      </c>
      <c r="K12" s="11" t="s">
        <v>54</v>
      </c>
      <c r="L12" s="24" t="s">
        <v>60</v>
      </c>
      <c r="M12" s="24" t="s">
        <v>60</v>
      </c>
      <c r="N12" s="11"/>
      <c r="O12" s="77"/>
    </row>
    <row r="13" spans="1:17" ht="25.5" x14ac:dyDescent="0.25">
      <c r="A13" s="121"/>
      <c r="B13" s="76" t="s">
        <v>5</v>
      </c>
      <c r="C13" s="11">
        <v>3</v>
      </c>
      <c r="D13" s="79" t="s">
        <v>46</v>
      </c>
      <c r="E13" s="80" t="s">
        <v>43</v>
      </c>
      <c r="F13" s="93">
        <v>16</v>
      </c>
      <c r="G13" s="94"/>
      <c r="H13" s="109">
        <v>16</v>
      </c>
      <c r="I13" s="111">
        <v>3</v>
      </c>
      <c r="J13" s="95" t="s">
        <v>45</v>
      </c>
      <c r="K13" s="79" t="s">
        <v>54</v>
      </c>
      <c r="L13" s="78" t="s">
        <v>62</v>
      </c>
      <c r="M13" s="80" t="s">
        <v>63</v>
      </c>
      <c r="N13" s="79"/>
      <c r="O13" s="12"/>
    </row>
    <row r="14" spans="1:17" ht="15" customHeight="1" x14ac:dyDescent="0.25">
      <c r="A14" s="121"/>
      <c r="B14" s="76"/>
      <c r="C14" s="11">
        <v>4</v>
      </c>
      <c r="D14" s="11" t="s">
        <v>8</v>
      </c>
      <c r="E14" s="80" t="s">
        <v>32</v>
      </c>
      <c r="F14" s="110">
        <v>20</v>
      </c>
      <c r="G14" s="98"/>
      <c r="H14" s="70">
        <v>20</v>
      </c>
      <c r="I14" s="112">
        <v>3</v>
      </c>
      <c r="J14" s="99" t="s">
        <v>45</v>
      </c>
      <c r="K14" s="11" t="s">
        <v>54</v>
      </c>
      <c r="L14" s="15" t="s">
        <v>69</v>
      </c>
      <c r="M14" s="25" t="s">
        <v>34</v>
      </c>
      <c r="N14" s="113"/>
      <c r="O14" s="15"/>
    </row>
    <row r="15" spans="1:17" ht="15" customHeight="1" x14ac:dyDescent="0.25">
      <c r="A15" s="121"/>
      <c r="B15" s="76" t="s">
        <v>17</v>
      </c>
      <c r="C15" s="11">
        <v>5</v>
      </c>
      <c r="D15" s="11" t="s">
        <v>8</v>
      </c>
      <c r="E15" s="80" t="s">
        <v>33</v>
      </c>
      <c r="F15" s="110">
        <v>20</v>
      </c>
      <c r="G15" s="98"/>
      <c r="H15" s="70">
        <v>20</v>
      </c>
      <c r="I15" s="112">
        <v>3</v>
      </c>
      <c r="J15" s="99" t="s">
        <v>45</v>
      </c>
      <c r="K15" s="11" t="s">
        <v>54</v>
      </c>
      <c r="L15" s="15" t="s">
        <v>69</v>
      </c>
      <c r="M15" s="15" t="s">
        <v>35</v>
      </c>
      <c r="N15" s="14"/>
      <c r="O15" s="15"/>
    </row>
    <row r="16" spans="1:17" ht="13.5" thickBot="1" x14ac:dyDescent="0.3">
      <c r="A16" s="121"/>
      <c r="B16" s="76" t="s">
        <v>18</v>
      </c>
      <c r="C16" s="91">
        <v>6</v>
      </c>
      <c r="D16" s="91" t="s">
        <v>8</v>
      </c>
      <c r="E16" s="80" t="s">
        <v>27</v>
      </c>
      <c r="F16" s="110">
        <v>20</v>
      </c>
      <c r="G16" s="98"/>
      <c r="H16" s="70">
        <v>20</v>
      </c>
      <c r="I16" s="112">
        <v>3</v>
      </c>
      <c r="J16" s="99" t="s">
        <v>45</v>
      </c>
      <c r="K16" s="11" t="s">
        <v>54</v>
      </c>
      <c r="L16" s="10" t="s">
        <v>62</v>
      </c>
      <c r="M16" s="24" t="s">
        <v>64</v>
      </c>
      <c r="N16" s="11"/>
      <c r="O16" s="15"/>
    </row>
    <row r="17" spans="1:15" x14ac:dyDescent="0.25">
      <c r="A17" s="121"/>
      <c r="B17" s="76" t="s">
        <v>5</v>
      </c>
      <c r="C17" s="79">
        <v>7</v>
      </c>
      <c r="D17" s="79" t="s">
        <v>8</v>
      </c>
      <c r="E17" s="80" t="s">
        <v>52</v>
      </c>
      <c r="F17" s="93">
        <v>20</v>
      </c>
      <c r="G17" s="94"/>
      <c r="H17" s="109">
        <v>20</v>
      </c>
      <c r="I17" s="111">
        <v>3</v>
      </c>
      <c r="J17" s="99" t="s">
        <v>45</v>
      </c>
      <c r="K17" s="79" t="s">
        <v>54</v>
      </c>
      <c r="L17" s="78" t="s">
        <v>65</v>
      </c>
      <c r="M17" s="78" t="s">
        <v>29</v>
      </c>
      <c r="N17" s="79"/>
      <c r="O17" s="16"/>
    </row>
    <row r="18" spans="1:15" ht="25.5" x14ac:dyDescent="0.25">
      <c r="A18" s="121"/>
      <c r="B18" s="76" t="s">
        <v>15</v>
      </c>
      <c r="C18" s="11">
        <v>8</v>
      </c>
      <c r="D18" s="11" t="s">
        <v>8</v>
      </c>
      <c r="E18" s="80" t="s">
        <v>36</v>
      </c>
      <c r="F18" s="110">
        <v>20</v>
      </c>
      <c r="G18" s="98"/>
      <c r="H18" s="70">
        <v>20</v>
      </c>
      <c r="I18" s="112">
        <v>3</v>
      </c>
      <c r="J18" s="99" t="s">
        <v>45</v>
      </c>
      <c r="K18" s="11" t="s">
        <v>54</v>
      </c>
      <c r="L18" s="101" t="s">
        <v>65</v>
      </c>
      <c r="M18" s="101" t="s">
        <v>39</v>
      </c>
      <c r="N18" s="11"/>
      <c r="O18" s="9"/>
    </row>
    <row r="19" spans="1:15" ht="15.75" customHeight="1" x14ac:dyDescent="0.25">
      <c r="A19" s="121"/>
      <c r="B19" s="76" t="s">
        <v>15</v>
      </c>
      <c r="C19" s="11">
        <v>9</v>
      </c>
      <c r="D19" s="11" t="s">
        <v>8</v>
      </c>
      <c r="E19" s="80" t="s">
        <v>37</v>
      </c>
      <c r="F19" s="93">
        <v>16</v>
      </c>
      <c r="G19" s="98"/>
      <c r="H19" s="70">
        <v>16</v>
      </c>
      <c r="I19" s="112">
        <v>3</v>
      </c>
      <c r="J19" s="99" t="s">
        <v>45</v>
      </c>
      <c r="K19" s="11" t="s">
        <v>54</v>
      </c>
      <c r="L19" s="10" t="s">
        <v>28</v>
      </c>
      <c r="M19" s="10" t="s">
        <v>28</v>
      </c>
      <c r="N19" s="11"/>
      <c r="O19" s="10"/>
    </row>
    <row r="20" spans="1:15" ht="15.75" customHeight="1" thickBot="1" x14ac:dyDescent="0.3">
      <c r="A20" s="122"/>
      <c r="B20" s="18"/>
      <c r="C20" s="92">
        <v>10</v>
      </c>
      <c r="D20" s="92"/>
      <c r="E20" s="80" t="s">
        <v>38</v>
      </c>
      <c r="F20" s="114"/>
      <c r="G20" s="115"/>
      <c r="H20" s="116"/>
      <c r="I20" s="117">
        <v>4</v>
      </c>
      <c r="J20" s="99" t="s">
        <v>45</v>
      </c>
      <c r="K20" s="73"/>
      <c r="L20" s="72"/>
      <c r="M20" s="72"/>
      <c r="N20" s="73"/>
      <c r="O20" s="74"/>
    </row>
    <row r="21" spans="1:15" ht="13.5" thickBot="1" x14ac:dyDescent="0.3">
      <c r="A21" s="88"/>
      <c r="B21" s="89"/>
      <c r="C21" s="105"/>
      <c r="D21" s="118"/>
      <c r="E21" s="90"/>
      <c r="F21" s="87">
        <f>SUM(F11:F20)</f>
        <v>164</v>
      </c>
      <c r="G21" s="87">
        <f>SUM(G11:G20)</f>
        <v>32</v>
      </c>
      <c r="H21" s="87">
        <f>SUM(H11:H20)</f>
        <v>132</v>
      </c>
      <c r="I21" s="87">
        <f>SUM(I11:I20)</f>
        <v>32</v>
      </c>
      <c r="J21" s="107"/>
      <c r="K21" s="105"/>
      <c r="L21" s="107"/>
      <c r="M21" s="107"/>
      <c r="N21" s="105"/>
    </row>
    <row r="22" spans="1:15" x14ac:dyDescent="0.25">
      <c r="B22" s="13"/>
      <c r="C22" s="17"/>
      <c r="D22" s="17"/>
      <c r="I22" s="13"/>
      <c r="J22" s="42"/>
    </row>
    <row r="23" spans="1:15" ht="13.5" thickBot="1" x14ac:dyDescent="0.3">
      <c r="B23" s="13"/>
    </row>
    <row r="24" spans="1:15" ht="15.75" hidden="1" thickBot="1" x14ac:dyDescent="0.3">
      <c r="B24" s="13"/>
      <c r="E24" s="44" t="s">
        <v>20</v>
      </c>
      <c r="F24" s="45"/>
      <c r="G24" s="46"/>
      <c r="H24" s="47"/>
      <c r="I24" s="48"/>
      <c r="J24" s="49"/>
    </row>
    <row r="25" spans="1:15" ht="13.5" hidden="1" thickBot="1" x14ac:dyDescent="0.3">
      <c r="B25" s="13"/>
      <c r="E25" s="50"/>
      <c r="F25" s="51" t="s">
        <v>19</v>
      </c>
      <c r="G25" s="18" t="s">
        <v>5</v>
      </c>
      <c r="H25" s="18" t="s">
        <v>6</v>
      </c>
      <c r="I25" s="52" t="s">
        <v>7</v>
      </c>
      <c r="J25" s="53"/>
    </row>
    <row r="26" spans="1:15" ht="13.5" hidden="1" thickBot="1" x14ac:dyDescent="0.3">
      <c r="B26" s="13"/>
      <c r="E26" s="50" t="s">
        <v>21</v>
      </c>
      <c r="F26" s="21">
        <v>8</v>
      </c>
      <c r="G26" s="21"/>
      <c r="H26" s="21"/>
      <c r="I26" s="54">
        <v>2</v>
      </c>
      <c r="J26" s="53" t="s">
        <v>14</v>
      </c>
    </row>
    <row r="27" spans="1:15" ht="13.5" hidden="1" thickBot="1" x14ac:dyDescent="0.3">
      <c r="B27" s="13"/>
      <c r="E27" s="50" t="s">
        <v>22</v>
      </c>
      <c r="F27" s="21">
        <v>8</v>
      </c>
      <c r="G27" s="21"/>
      <c r="H27" s="21"/>
      <c r="I27" s="54">
        <v>2</v>
      </c>
      <c r="J27" s="53" t="s">
        <v>6</v>
      </c>
    </row>
    <row r="28" spans="1:15" ht="13.5" hidden="1" thickBot="1" x14ac:dyDescent="0.3">
      <c r="B28" s="13"/>
      <c r="E28" s="55" t="s">
        <v>23</v>
      </c>
      <c r="F28" s="56">
        <v>8</v>
      </c>
      <c r="G28" s="56"/>
      <c r="H28" s="56"/>
      <c r="I28" s="57">
        <v>2</v>
      </c>
      <c r="J28" s="58" t="s">
        <v>14</v>
      </c>
    </row>
    <row r="29" spans="1:15" ht="13.5" hidden="1" thickBot="1" x14ac:dyDescent="0.3">
      <c r="B29" s="13"/>
      <c r="I29" s="13"/>
    </row>
    <row r="30" spans="1:15" ht="13.5" hidden="1" thickBot="1" x14ac:dyDescent="0.3">
      <c r="B30" s="13"/>
      <c r="I30" s="13"/>
    </row>
    <row r="31" spans="1:15" ht="13.5" hidden="1" thickBot="1" x14ac:dyDescent="0.3">
      <c r="B31" s="13"/>
      <c r="E31" s="59"/>
      <c r="F31" s="60"/>
      <c r="G31" s="47"/>
      <c r="H31" s="47"/>
      <c r="I31" s="47"/>
      <c r="J31" s="49"/>
    </row>
    <row r="32" spans="1:15" ht="13.5" hidden="1" thickBot="1" x14ac:dyDescent="0.3">
      <c r="B32" s="13"/>
      <c r="E32" s="50"/>
      <c r="F32" s="54" t="s">
        <v>24</v>
      </c>
      <c r="G32" s="19"/>
      <c r="H32" s="19"/>
      <c r="I32" s="19"/>
      <c r="J32" s="53"/>
    </row>
    <row r="33" spans="2:15" ht="13.5" hidden="1" thickBot="1" x14ac:dyDescent="0.3">
      <c r="B33" s="13"/>
      <c r="E33" s="50"/>
      <c r="F33" s="21">
        <f>SUMIF(J2:J19,#REF!,I2:I19)</f>
        <v>0</v>
      </c>
      <c r="G33" s="19"/>
      <c r="H33" s="19"/>
      <c r="I33" s="19"/>
      <c r="J33" s="53"/>
    </row>
    <row r="34" spans="2:15" ht="13.5" hidden="1" thickBot="1" x14ac:dyDescent="0.3">
      <c r="B34" s="13"/>
      <c r="E34" s="50"/>
      <c r="F34" s="20" t="e">
        <f>F33/#REF!</f>
        <v>#REF!</v>
      </c>
      <c r="G34" s="19"/>
      <c r="H34" s="19"/>
      <c r="I34" s="19"/>
      <c r="J34" s="53"/>
    </row>
    <row r="35" spans="2:15" ht="13.5" hidden="1" thickBot="1" x14ac:dyDescent="0.3">
      <c r="B35" s="13"/>
      <c r="E35" s="50"/>
      <c r="F35" s="19"/>
      <c r="G35" s="19"/>
      <c r="H35" s="19"/>
      <c r="I35" s="19"/>
      <c r="J35" s="53"/>
    </row>
    <row r="36" spans="2:15" ht="13.5" hidden="1" thickBot="1" x14ac:dyDescent="0.3">
      <c r="B36" s="13"/>
      <c r="E36" s="50"/>
      <c r="F36" s="19"/>
      <c r="G36" s="19"/>
      <c r="H36" s="19"/>
      <c r="I36" s="19"/>
      <c r="J36" s="53"/>
    </row>
    <row r="37" spans="2:15" ht="13.5" hidden="1" thickBot="1" x14ac:dyDescent="0.3">
      <c r="B37" s="13"/>
      <c r="E37" s="50"/>
      <c r="F37" s="21">
        <f>SUMIF(B2:B19,#REF!,I2:I19)</f>
        <v>0</v>
      </c>
      <c r="G37" s="19"/>
      <c r="H37" s="19"/>
      <c r="I37" s="19"/>
      <c r="J37" s="53"/>
      <c r="K37" s="13">
        <v>18</v>
      </c>
    </row>
    <row r="38" spans="2:15" ht="13.5" hidden="1" thickBot="1" x14ac:dyDescent="0.3">
      <c r="B38" s="13"/>
      <c r="E38" s="50"/>
      <c r="F38" s="21">
        <f>SUMIF(B2:B19,#REF!,I2:I19)</f>
        <v>0</v>
      </c>
      <c r="G38" s="19"/>
      <c r="H38" s="19"/>
      <c r="I38" s="19"/>
      <c r="J38" s="53"/>
      <c r="K38" s="13">
        <v>13</v>
      </c>
    </row>
    <row r="39" spans="2:15" ht="13.5" hidden="1" thickBot="1" x14ac:dyDescent="0.3">
      <c r="B39" s="13"/>
      <c r="C39" s="19"/>
      <c r="D39" s="19"/>
      <c r="E39" s="50"/>
      <c r="F39" s="21">
        <f>SUMIF(B2:B19,#REF!,I2:I19)</f>
        <v>0</v>
      </c>
      <c r="G39" s="19"/>
      <c r="H39" s="19"/>
      <c r="I39" s="19"/>
      <c r="J39" s="53"/>
      <c r="K39" s="13">
        <v>9</v>
      </c>
      <c r="N39" s="21"/>
      <c r="O39" s="19"/>
    </row>
    <row r="40" spans="2:15" ht="13.5" hidden="1" thickBot="1" x14ac:dyDescent="0.3">
      <c r="B40" s="13"/>
      <c r="E40" s="50"/>
      <c r="F40" s="21">
        <f>SUMIF(B2:B19,#REF!,I2:I19)</f>
        <v>0</v>
      </c>
      <c r="G40" s="19"/>
      <c r="H40" s="19"/>
      <c r="I40" s="19"/>
      <c r="J40" s="53"/>
      <c r="K40" s="13">
        <v>21</v>
      </c>
      <c r="N40" s="21"/>
      <c r="O40" s="19"/>
    </row>
    <row r="41" spans="2:15" ht="13.5" hidden="1" thickBot="1" x14ac:dyDescent="0.3">
      <c r="B41" s="13"/>
      <c r="C41" s="19"/>
      <c r="D41" s="19"/>
      <c r="E41" s="50"/>
      <c r="F41" s="21">
        <f>SUMIF(B2:B19,#REF!,I2:I19)</f>
        <v>0</v>
      </c>
      <c r="G41" s="19"/>
      <c r="H41" s="19"/>
      <c r="I41" s="19"/>
      <c r="J41" s="53"/>
      <c r="K41" s="13">
        <v>10</v>
      </c>
      <c r="N41" s="21"/>
      <c r="O41" s="19"/>
    </row>
    <row r="42" spans="2:15" ht="13.5" hidden="1" thickBot="1" x14ac:dyDescent="0.3">
      <c r="B42" s="13"/>
      <c r="C42" s="19"/>
      <c r="D42" s="19"/>
      <c r="E42" s="50"/>
      <c r="F42" s="21">
        <f>SUMIF(B2:B19,#REF!,I2:I19)</f>
        <v>0</v>
      </c>
      <c r="G42" s="19"/>
      <c r="H42" s="19"/>
      <c r="I42" s="19"/>
      <c r="J42" s="53"/>
      <c r="K42" s="13">
        <v>33</v>
      </c>
      <c r="N42" s="21"/>
      <c r="O42" s="19"/>
    </row>
    <row r="43" spans="2:15" ht="13.5" hidden="1" thickBot="1" x14ac:dyDescent="0.3">
      <c r="B43" s="13"/>
      <c r="E43" s="55"/>
      <c r="F43" s="61"/>
      <c r="G43" s="56"/>
      <c r="H43" s="61"/>
      <c r="I43" s="61"/>
      <c r="J43" s="58"/>
      <c r="N43" s="21"/>
      <c r="O43" s="19"/>
    </row>
    <row r="44" spans="2:15" ht="13.5" hidden="1" thickBot="1" x14ac:dyDescent="0.3">
      <c r="B44" s="13"/>
      <c r="F44" s="21"/>
      <c r="I44" s="13"/>
      <c r="N44" s="21"/>
      <c r="O44" s="19"/>
    </row>
    <row r="45" spans="2:15" x14ac:dyDescent="0.25">
      <c r="B45" s="13"/>
      <c r="C45" s="19"/>
      <c r="D45" s="19"/>
      <c r="E45" s="84"/>
      <c r="F45" s="62" t="s">
        <v>40</v>
      </c>
      <c r="G45" s="62" t="s">
        <v>5</v>
      </c>
      <c r="H45" s="62" t="s">
        <v>6</v>
      </c>
      <c r="I45" s="63" t="s">
        <v>7</v>
      </c>
    </row>
    <row r="46" spans="2:15" x14ac:dyDescent="0.25">
      <c r="B46" s="13"/>
      <c r="C46" s="19"/>
      <c r="D46" s="19"/>
      <c r="E46" s="64" t="s">
        <v>41</v>
      </c>
      <c r="F46" s="65">
        <v>128</v>
      </c>
      <c r="G46" s="65">
        <v>96</v>
      </c>
      <c r="H46" s="65">
        <v>32</v>
      </c>
      <c r="I46" s="66">
        <v>30</v>
      </c>
    </row>
    <row r="47" spans="2:15" x14ac:dyDescent="0.25">
      <c r="B47" s="13"/>
      <c r="C47" s="19"/>
      <c r="D47" s="19"/>
      <c r="E47" s="64" t="s">
        <v>42</v>
      </c>
      <c r="F47" s="65">
        <v>156</v>
      </c>
      <c r="G47" s="65"/>
      <c r="H47" s="65">
        <v>156</v>
      </c>
      <c r="I47" s="66">
        <v>26</v>
      </c>
    </row>
    <row r="48" spans="2:15" ht="13.5" thickBot="1" x14ac:dyDescent="0.3">
      <c r="B48" s="13"/>
      <c r="C48" s="19"/>
      <c r="D48" s="19"/>
      <c r="E48" s="67" t="s">
        <v>38</v>
      </c>
      <c r="F48" s="68"/>
      <c r="G48" s="68"/>
      <c r="H48" s="68"/>
      <c r="I48" s="69">
        <v>4</v>
      </c>
      <c r="N48" s="21"/>
      <c r="O48" s="19"/>
    </row>
    <row r="49" spans="2:15" ht="13.5" thickBot="1" x14ac:dyDescent="0.3">
      <c r="B49" s="13"/>
      <c r="C49" s="19"/>
      <c r="D49" s="19"/>
      <c r="E49" s="81" t="s">
        <v>19</v>
      </c>
      <c r="F49" s="82">
        <v>284</v>
      </c>
      <c r="G49" s="82">
        <v>96</v>
      </c>
      <c r="H49" s="82">
        <v>188</v>
      </c>
      <c r="I49" s="83">
        <v>60</v>
      </c>
      <c r="N49" s="21"/>
      <c r="O49" s="19"/>
    </row>
    <row r="50" spans="2:15" x14ac:dyDescent="0.25">
      <c r="B50" s="13"/>
      <c r="C50" s="19"/>
      <c r="D50" s="19"/>
      <c r="I50" s="13"/>
      <c r="N50" s="21"/>
      <c r="O50" s="19"/>
    </row>
    <row r="51" spans="2:15" x14ac:dyDescent="0.25">
      <c r="B51" s="13"/>
      <c r="I51" s="13"/>
    </row>
    <row r="52" spans="2:15" x14ac:dyDescent="0.25">
      <c r="B52" s="13"/>
      <c r="I52" s="13"/>
    </row>
    <row r="53" spans="2:15" x14ac:dyDescent="0.25">
      <c r="B53" s="13"/>
    </row>
    <row r="54" spans="2:15" x14ac:dyDescent="0.25">
      <c r="B54" s="13"/>
    </row>
    <row r="55" spans="2:15" x14ac:dyDescent="0.25">
      <c r="B55" s="13"/>
    </row>
    <row r="56" spans="2:15" x14ac:dyDescent="0.25">
      <c r="B56" s="13"/>
      <c r="I56" s="13"/>
    </row>
    <row r="57" spans="2:15" x14ac:dyDescent="0.25">
      <c r="B57" s="13"/>
      <c r="I57" s="13"/>
    </row>
    <row r="58" spans="2:15" x14ac:dyDescent="0.25">
      <c r="B58" s="13"/>
      <c r="I58" s="13"/>
    </row>
    <row r="59" spans="2:15" x14ac:dyDescent="0.25">
      <c r="B59" s="13"/>
      <c r="I59" s="13"/>
    </row>
    <row r="60" spans="2:15" x14ac:dyDescent="0.25">
      <c r="B60" s="13"/>
      <c r="I60" s="13"/>
    </row>
    <row r="61" spans="2:15" x14ac:dyDescent="0.25">
      <c r="B61" s="13"/>
      <c r="I61" s="13"/>
    </row>
    <row r="62" spans="2:15" x14ac:dyDescent="0.25">
      <c r="B62" s="13"/>
      <c r="I62" s="13"/>
    </row>
    <row r="63" spans="2:15" x14ac:dyDescent="0.25">
      <c r="B63" s="13"/>
      <c r="I63" s="13"/>
    </row>
    <row r="64" spans="2:15" x14ac:dyDescent="0.25">
      <c r="B64" s="13"/>
      <c r="I64" s="13"/>
    </row>
    <row r="65" spans="2:9" x14ac:dyDescent="0.25">
      <c r="B65" s="13"/>
      <c r="I65" s="13"/>
    </row>
    <row r="66" spans="2:9" x14ac:dyDescent="0.25">
      <c r="B66" s="13"/>
      <c r="I66" s="13"/>
    </row>
    <row r="67" spans="2:9" x14ac:dyDescent="0.25">
      <c r="B67" s="13"/>
      <c r="I67" s="13"/>
    </row>
    <row r="68" spans="2:9" x14ac:dyDescent="0.25">
      <c r="B68" s="13"/>
      <c r="I68" s="13"/>
    </row>
    <row r="69" spans="2:9" x14ac:dyDescent="0.25">
      <c r="B69" s="13"/>
      <c r="I69" s="13"/>
    </row>
    <row r="70" spans="2:9" x14ac:dyDescent="0.25">
      <c r="B70" s="13"/>
      <c r="I70" s="13"/>
    </row>
    <row r="71" spans="2:9" x14ac:dyDescent="0.25">
      <c r="B71" s="13"/>
      <c r="I71" s="13"/>
    </row>
    <row r="72" spans="2:9" x14ac:dyDescent="0.25">
      <c r="B72" s="13"/>
      <c r="I72" s="13"/>
    </row>
    <row r="73" spans="2:9" x14ac:dyDescent="0.25">
      <c r="B73" s="13"/>
      <c r="I73" s="13"/>
    </row>
    <row r="74" spans="2:9" x14ac:dyDescent="0.25">
      <c r="B74" s="13"/>
      <c r="I74" s="13"/>
    </row>
    <row r="75" spans="2:9" x14ac:dyDescent="0.25">
      <c r="B75" s="13"/>
      <c r="I75" s="13"/>
    </row>
    <row r="76" spans="2:9" x14ac:dyDescent="0.25">
      <c r="B76" s="13"/>
      <c r="I76" s="13"/>
    </row>
    <row r="77" spans="2:9" x14ac:dyDescent="0.25">
      <c r="B77" s="13"/>
      <c r="I77" s="13"/>
    </row>
    <row r="78" spans="2:9" x14ac:dyDescent="0.25">
      <c r="B78" s="13"/>
      <c r="I78" s="13"/>
    </row>
    <row r="79" spans="2:9" x14ac:dyDescent="0.25">
      <c r="B79" s="13"/>
      <c r="I79" s="13"/>
    </row>
    <row r="80" spans="2:9" x14ac:dyDescent="0.25">
      <c r="B80" s="13"/>
      <c r="I80" s="13"/>
    </row>
    <row r="81" spans="2:9" x14ac:dyDescent="0.25">
      <c r="B81" s="13"/>
      <c r="I81" s="13"/>
    </row>
    <row r="82" spans="2:9" x14ac:dyDescent="0.25">
      <c r="B82" s="13"/>
      <c r="I82" s="13"/>
    </row>
    <row r="83" spans="2:9" x14ac:dyDescent="0.25">
      <c r="B83" s="13"/>
      <c r="I83" s="13"/>
    </row>
    <row r="84" spans="2:9" x14ac:dyDescent="0.25">
      <c r="B84" s="13"/>
      <c r="I84" s="13"/>
    </row>
    <row r="85" spans="2:9" x14ac:dyDescent="0.25">
      <c r="B85" s="13"/>
      <c r="I85" s="13"/>
    </row>
    <row r="86" spans="2:9" x14ac:dyDescent="0.25">
      <c r="B86" s="13"/>
      <c r="I86" s="13"/>
    </row>
    <row r="87" spans="2:9" x14ac:dyDescent="0.25">
      <c r="B87" s="13"/>
      <c r="I87" s="13"/>
    </row>
    <row r="88" spans="2:9" x14ac:dyDescent="0.25">
      <c r="B88" s="13"/>
      <c r="I88" s="13"/>
    </row>
    <row r="89" spans="2:9" x14ac:dyDescent="0.25">
      <c r="B89" s="13"/>
      <c r="I89" s="13"/>
    </row>
    <row r="90" spans="2:9" x14ac:dyDescent="0.25">
      <c r="B90" s="13"/>
      <c r="I90" s="13"/>
    </row>
    <row r="91" spans="2:9" x14ac:dyDescent="0.25">
      <c r="B91" s="13"/>
      <c r="I91" s="13"/>
    </row>
    <row r="92" spans="2:9" x14ac:dyDescent="0.25">
      <c r="B92" s="13"/>
      <c r="I92" s="13"/>
    </row>
    <row r="93" spans="2:9" x14ac:dyDescent="0.25">
      <c r="B93" s="13"/>
      <c r="I93" s="13"/>
    </row>
    <row r="94" spans="2:9" x14ac:dyDescent="0.25">
      <c r="B94" s="13"/>
      <c r="I94" s="13"/>
    </row>
    <row r="95" spans="2:9" x14ac:dyDescent="0.25">
      <c r="B95" s="13"/>
      <c r="I95" s="13"/>
    </row>
    <row r="96" spans="2:9" x14ac:dyDescent="0.25">
      <c r="B96" s="13"/>
      <c r="I96" s="13"/>
    </row>
    <row r="97" spans="2:9" x14ac:dyDescent="0.25">
      <c r="B97" s="13"/>
      <c r="I97" s="13"/>
    </row>
    <row r="98" spans="2:9" x14ac:dyDescent="0.25">
      <c r="B98" s="13"/>
      <c r="I98" s="13"/>
    </row>
    <row r="99" spans="2:9" x14ac:dyDescent="0.25">
      <c r="B99" s="13"/>
      <c r="I99" s="13"/>
    </row>
    <row r="100" spans="2:9" x14ac:dyDescent="0.25">
      <c r="B100" s="13"/>
      <c r="I100" s="13"/>
    </row>
    <row r="101" spans="2:9" x14ac:dyDescent="0.25">
      <c r="B101" s="13"/>
      <c r="I101" s="13"/>
    </row>
    <row r="102" spans="2:9" x14ac:dyDescent="0.25">
      <c r="B102" s="13"/>
      <c r="I102" s="13"/>
    </row>
    <row r="103" spans="2:9" x14ac:dyDescent="0.25">
      <c r="B103" s="13"/>
      <c r="I103" s="13"/>
    </row>
    <row r="104" spans="2:9" x14ac:dyDescent="0.25">
      <c r="B104" s="13"/>
      <c r="I104" s="13"/>
    </row>
    <row r="105" spans="2:9" x14ac:dyDescent="0.25">
      <c r="B105" s="13"/>
      <c r="I105" s="13"/>
    </row>
    <row r="106" spans="2:9" x14ac:dyDescent="0.25">
      <c r="B106" s="13"/>
      <c r="I106" s="13"/>
    </row>
    <row r="107" spans="2:9" x14ac:dyDescent="0.25">
      <c r="B107" s="13"/>
      <c r="I107" s="13"/>
    </row>
    <row r="108" spans="2:9" x14ac:dyDescent="0.25">
      <c r="B108" s="13"/>
      <c r="I108" s="13"/>
    </row>
    <row r="109" spans="2:9" x14ac:dyDescent="0.25">
      <c r="B109" s="13"/>
      <c r="I109" s="13"/>
    </row>
    <row r="110" spans="2:9" x14ac:dyDescent="0.25">
      <c r="B110" s="13"/>
      <c r="I110" s="13"/>
    </row>
    <row r="111" spans="2:9" x14ac:dyDescent="0.25">
      <c r="B111" s="13"/>
      <c r="I111" s="13"/>
    </row>
    <row r="112" spans="2:9" x14ac:dyDescent="0.25">
      <c r="B112" s="13"/>
      <c r="I112" s="13"/>
    </row>
    <row r="113" spans="2:9" x14ac:dyDescent="0.25">
      <c r="B113" s="13"/>
      <c r="I113" s="13"/>
    </row>
    <row r="114" spans="2:9" x14ac:dyDescent="0.25">
      <c r="B114" s="13"/>
      <c r="I114" s="13"/>
    </row>
    <row r="115" spans="2:9" x14ac:dyDescent="0.25">
      <c r="B115" s="13"/>
      <c r="I115" s="13"/>
    </row>
    <row r="116" spans="2:9" x14ac:dyDescent="0.25">
      <c r="B116" s="13"/>
      <c r="I116" s="13"/>
    </row>
    <row r="117" spans="2:9" x14ac:dyDescent="0.25">
      <c r="B117" s="13"/>
      <c r="I117" s="13"/>
    </row>
    <row r="118" spans="2:9" x14ac:dyDescent="0.25">
      <c r="B118" s="13"/>
      <c r="I118" s="13"/>
    </row>
    <row r="119" spans="2:9" x14ac:dyDescent="0.25">
      <c r="B119" s="13"/>
      <c r="I119" s="13"/>
    </row>
    <row r="120" spans="2:9" x14ac:dyDescent="0.25">
      <c r="B120" s="13"/>
      <c r="I120" s="13"/>
    </row>
    <row r="121" spans="2:9" x14ac:dyDescent="0.25">
      <c r="B121" s="13"/>
      <c r="I121" s="13"/>
    </row>
    <row r="122" spans="2:9" x14ac:dyDescent="0.25">
      <c r="B122" s="13"/>
      <c r="I122" s="13"/>
    </row>
    <row r="123" spans="2:9" x14ac:dyDescent="0.25">
      <c r="B123" s="13"/>
      <c r="I123" s="13"/>
    </row>
    <row r="124" spans="2:9" x14ac:dyDescent="0.25">
      <c r="B124" s="13"/>
      <c r="I124" s="13"/>
    </row>
    <row r="125" spans="2:9" x14ac:dyDescent="0.25">
      <c r="B125" s="13"/>
      <c r="I125" s="13"/>
    </row>
    <row r="126" spans="2:9" x14ac:dyDescent="0.25">
      <c r="B126" s="13"/>
      <c r="I126" s="13"/>
    </row>
    <row r="127" spans="2:9" x14ac:dyDescent="0.25">
      <c r="B127" s="13"/>
      <c r="I127" s="13"/>
    </row>
    <row r="128" spans="2:9" x14ac:dyDescent="0.25">
      <c r="B128" s="13"/>
      <c r="I128" s="13"/>
    </row>
    <row r="129" spans="2:9" x14ac:dyDescent="0.25">
      <c r="B129" s="13"/>
      <c r="I129" s="13"/>
    </row>
    <row r="130" spans="2:9" x14ac:dyDescent="0.25">
      <c r="B130" s="13"/>
      <c r="I130" s="13"/>
    </row>
    <row r="131" spans="2:9" x14ac:dyDescent="0.25">
      <c r="B131" s="13"/>
      <c r="I131" s="13"/>
    </row>
    <row r="132" spans="2:9" x14ac:dyDescent="0.25">
      <c r="B132" s="13"/>
      <c r="I132" s="13"/>
    </row>
    <row r="133" spans="2:9" x14ac:dyDescent="0.25">
      <c r="B133" s="13"/>
      <c r="I133" s="13"/>
    </row>
    <row r="134" spans="2:9" x14ac:dyDescent="0.25">
      <c r="B134" s="13"/>
      <c r="I134" s="13"/>
    </row>
    <row r="135" spans="2:9" x14ac:dyDescent="0.25">
      <c r="B135" s="13"/>
      <c r="I135" s="13"/>
    </row>
    <row r="136" spans="2:9" x14ac:dyDescent="0.25">
      <c r="B136" s="13"/>
      <c r="I136" s="13"/>
    </row>
    <row r="137" spans="2:9" x14ac:dyDescent="0.25">
      <c r="B137" s="13"/>
      <c r="I137" s="13"/>
    </row>
    <row r="138" spans="2:9" x14ac:dyDescent="0.25">
      <c r="B138" s="13"/>
      <c r="I138" s="13"/>
    </row>
    <row r="139" spans="2:9" x14ac:dyDescent="0.25">
      <c r="B139" s="13"/>
      <c r="I139" s="13"/>
    </row>
    <row r="140" spans="2:9" x14ac:dyDescent="0.25">
      <c r="B140" s="13"/>
      <c r="I140" s="13"/>
    </row>
    <row r="141" spans="2:9" x14ac:dyDescent="0.25">
      <c r="B141" s="13"/>
      <c r="I141" s="13"/>
    </row>
    <row r="142" spans="2:9" x14ac:dyDescent="0.25">
      <c r="B142" s="13"/>
      <c r="I142" s="13"/>
    </row>
    <row r="143" spans="2:9" x14ac:dyDescent="0.25">
      <c r="B143" s="13"/>
      <c r="I143" s="13"/>
    </row>
    <row r="144" spans="2:9" x14ac:dyDescent="0.25">
      <c r="B144" s="13"/>
      <c r="I144" s="13"/>
    </row>
  </sheetData>
  <mergeCells count="3">
    <mergeCell ref="A11:A20"/>
    <mergeCell ref="F1:H1"/>
    <mergeCell ref="A3:A9"/>
  </mergeCells>
  <conditionalFormatting sqref="J22:J30 J11:J20 J1:J9 J45:J1048576">
    <cfRule type="cellIs" dxfId="25" priority="84" operator="equal">
      <formula>"GY"</formula>
    </cfRule>
  </conditionalFormatting>
  <conditionalFormatting sqref="J21">
    <cfRule type="cellIs" dxfId="24" priority="83" operator="equal">
      <formula>"GY"</formula>
    </cfRule>
  </conditionalFormatting>
  <conditionalFormatting sqref="E24">
    <cfRule type="cellIs" dxfId="23" priority="81" operator="equal">
      <formula>"N"</formula>
    </cfRule>
    <cfRule type="cellIs" dxfId="22" priority="82" operator="equal">
      <formula>"SZ"</formula>
    </cfRule>
  </conditionalFormatting>
  <conditionalFormatting sqref="B18:B20 B2:B16">
    <cfRule type="cellIs" dxfId="21" priority="74" operator="equal">
      <formula>"E"</formula>
    </cfRule>
    <cfRule type="cellIs" dxfId="20" priority="75" operator="equal">
      <formula>"TÁ"</formula>
    </cfRule>
    <cfRule type="cellIs" dxfId="19" priority="76" operator="equal">
      <formula>"Sz"</formula>
    </cfRule>
    <cfRule type="cellIs" dxfId="18" priority="77" operator="equal">
      <formula>"S"</formula>
    </cfRule>
  </conditionalFormatting>
  <conditionalFormatting sqref="B145:B1048576 B1:B20">
    <cfRule type="cellIs" dxfId="17" priority="60" operator="equal">
      <formula>"G"</formula>
    </cfRule>
    <cfRule type="cellIs" dxfId="16" priority="61" operator="equal">
      <formula>"V"</formula>
    </cfRule>
  </conditionalFormatting>
  <conditionalFormatting sqref="B10:B12">
    <cfRule type="cellIs" dxfId="15" priority="52" operator="equal">
      <formula>"E"</formula>
    </cfRule>
    <cfRule type="cellIs" dxfId="14" priority="53" operator="equal">
      <formula>"TÁ"</formula>
    </cfRule>
    <cfRule type="cellIs" dxfId="13" priority="54" operator="equal">
      <formula>"Sz"</formula>
    </cfRule>
    <cfRule type="cellIs" dxfId="12" priority="55" operator="equal">
      <formula>"S"</formula>
    </cfRule>
  </conditionalFormatting>
  <conditionalFormatting sqref="B1:B1048576">
    <cfRule type="cellIs" dxfId="11" priority="34" operator="equal">
      <formula>"R"</formula>
    </cfRule>
  </conditionalFormatting>
  <conditionalFormatting sqref="N17:XFD20 B17:D20 B14:B16 F14:I16 C14:E15 A1:XFD4 I5:XFD5 A5:G5 J14:J20 B12:XFD13 A21:XFD1048576 A6:XFD11 E3:E20 K14:XFD16">
    <cfRule type="cellIs" dxfId="10" priority="50" operator="equal">
      <formula>"N"</formula>
    </cfRule>
  </conditionalFormatting>
  <conditionalFormatting sqref="B5:B6">
    <cfRule type="cellIs" dxfId="9" priority="18" operator="equal">
      <formula>"E"</formula>
    </cfRule>
    <cfRule type="cellIs" dxfId="8" priority="19" operator="equal">
      <formula>"TÁ"</formula>
    </cfRule>
    <cfRule type="cellIs" dxfId="7" priority="20" operator="equal">
      <formula>"Sz"</formula>
    </cfRule>
    <cfRule type="cellIs" dxfId="6" priority="21" operator="equal">
      <formula>"S"</formula>
    </cfRule>
  </conditionalFormatting>
  <conditionalFormatting sqref="B17">
    <cfRule type="cellIs" dxfId="5" priority="14" operator="equal">
      <formula>"E"</formula>
    </cfRule>
    <cfRule type="cellIs" dxfId="4" priority="15" operator="equal">
      <formula>"TÁ"</formula>
    </cfRule>
    <cfRule type="cellIs" dxfId="3" priority="16" operator="equal">
      <formula>"Sz"</formula>
    </cfRule>
    <cfRule type="cellIs" dxfId="2" priority="17" operator="equal">
      <formula>"S"</formula>
    </cfRule>
  </conditionalFormatting>
  <conditionalFormatting sqref="F17:I20 K17:M20">
    <cfRule type="cellIs" dxfId="1" priority="4" operator="equal">
      <formula>"N"</formula>
    </cfRule>
  </conditionalFormatting>
  <conditionalFormatting sqref="E17:E20">
    <cfRule type="cellIs" dxfId="0" priority="7" operator="equal">
      <formula>"N"</formula>
    </cfRule>
  </conditionalFormatting>
  <dataValidations disablePrompts="1" count="1">
    <dataValidation type="list" allowBlank="1" showInputMessage="1" showErrorMessage="1" sqref="F37:F42 F33">
      <formula1>Oktatók</formula1>
    </dataValidation>
  </dataValidations>
  <pageMargins left="0.7" right="0.7" top="0.67" bottom="0.37" header="0.39" footer="0.3"/>
  <pageSetup paperSize="9" scale="65" fitToHeight="0" orientation="landscape" r:id="rId1"/>
  <headerFooter>
    <oddHeader>&amp;CSportintézmény üzemeltető SZT mintatanterv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Képzés mintatanterve</vt:lpstr>
      <vt:lpstr>'Képzés mintatanterve'!Nyomtatási_terület</vt:lpstr>
    </vt:vector>
  </TitlesOfParts>
  <Company>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Szabó-Reigl Judit</dc:creator>
  <cp:lastModifiedBy>Bolyácz Róbert Viktor</cp:lastModifiedBy>
  <cp:lastPrinted>2020-01-22T08:41:06Z</cp:lastPrinted>
  <dcterms:created xsi:type="dcterms:W3CDTF">2018-11-21T13:09:20Z</dcterms:created>
  <dcterms:modified xsi:type="dcterms:W3CDTF">2020-05-26T14:02:35Z</dcterms:modified>
</cp:coreProperties>
</file>